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ONG CONG TAC CHINH TRI.30.11\PHONG CONG TAC CHINH TRI.30.11\HOC BONG 8.4.2020\6. HOC BONG HOC KY I. 2020-2021\HỌC BỔNG FINAL\"/>
    </mc:Choice>
  </mc:AlternateContent>
  <bookViews>
    <workbookView xWindow="240" yWindow="1650" windowWidth="15120" windowHeight="5865" tabRatio="687"/>
  </bookViews>
  <sheets>
    <sheet name="DS Dự kiến" sheetId="15" r:id="rId1"/>
  </sheets>
  <externalReferences>
    <externalReference r:id="rId2"/>
    <externalReference r:id="rId3"/>
  </externalReferences>
  <definedNames>
    <definedName name="_xlnm._FilterDatabase" localSheetId="0" hidden="1">'DS Dự kiến'!$A$9:$P$9</definedName>
    <definedName name="drl">'[1]Sheet1 (2)'!$M$3:$S$741</definedName>
    <definedName name="_xlnm.Print_Titles" localSheetId="0">'DS Dự kiến'!$9:$9</definedName>
  </definedNames>
  <calcPr calcId="152511"/>
</workbook>
</file>

<file path=xl/calcChain.xml><?xml version="1.0" encoding="utf-8"?>
<calcChain xmlns="http://schemas.openxmlformats.org/spreadsheetml/2006/main">
  <c r="M933" i="15" l="1"/>
  <c r="M932" i="15"/>
  <c r="M931" i="15"/>
  <c r="M905" i="15"/>
  <c r="M904" i="15"/>
  <c r="M903" i="15"/>
  <c r="M902" i="15"/>
  <c r="M901" i="15"/>
  <c r="M900" i="15"/>
  <c r="M899" i="15"/>
  <c r="M873" i="15"/>
  <c r="M872" i="15"/>
  <c r="M871" i="15"/>
  <c r="M870" i="15"/>
  <c r="M869" i="15"/>
  <c r="M867" i="15"/>
  <c r="M866" i="15"/>
  <c r="M863" i="15"/>
  <c r="M790" i="15"/>
  <c r="M789" i="15"/>
  <c r="M758" i="15"/>
  <c r="M757" i="15"/>
  <c r="M750" i="15"/>
  <c r="M728" i="15"/>
  <c r="M727" i="15"/>
  <c r="M726" i="15"/>
  <c r="M725" i="15"/>
  <c r="M724" i="15"/>
  <c r="M723" i="15"/>
  <c r="M722" i="15"/>
  <c r="M721" i="15"/>
  <c r="M720" i="15"/>
  <c r="M719" i="15"/>
  <c r="M718" i="15"/>
  <c r="M717" i="15"/>
  <c r="M716" i="15"/>
  <c r="M715" i="15"/>
  <c r="M714" i="15"/>
  <c r="M686" i="15"/>
  <c r="M681" i="15"/>
  <c r="M680" i="15"/>
  <c r="M679" i="15"/>
  <c r="M678" i="15"/>
  <c r="M677" i="15"/>
  <c r="M676" i="15"/>
  <c r="M675" i="15"/>
  <c r="M674" i="15"/>
  <c r="M673" i="15"/>
  <c r="M672" i="15"/>
  <c r="M671" i="15"/>
  <c r="M670" i="15"/>
  <c r="M669" i="15"/>
  <c r="M663" i="15"/>
  <c r="M662" i="15"/>
  <c r="M661" i="15"/>
  <c r="M660" i="15"/>
  <c r="M659" i="15"/>
  <c r="M658" i="15"/>
  <c r="M657" i="15"/>
  <c r="M656" i="15"/>
  <c r="M655" i="15"/>
  <c r="M651" i="15"/>
  <c r="M650" i="15"/>
  <c r="M649" i="15"/>
  <c r="M648" i="15"/>
  <c r="M647" i="15"/>
  <c r="M646" i="15"/>
  <c r="M643" i="15"/>
  <c r="M642" i="15"/>
  <c r="M641" i="15"/>
  <c r="M640" i="15"/>
  <c r="M636" i="15"/>
  <c r="M635" i="15"/>
  <c r="M634" i="15"/>
  <c r="M633" i="15"/>
  <c r="M630" i="15"/>
  <c r="M625" i="15"/>
  <c r="M624" i="15"/>
  <c r="M599" i="15"/>
  <c r="M598" i="15"/>
  <c r="M597" i="15"/>
  <c r="M595" i="15"/>
  <c r="M592" i="15"/>
  <c r="M587" i="15"/>
  <c r="M586" i="15"/>
  <c r="M585" i="15"/>
  <c r="M584" i="15"/>
  <c r="M583" i="15"/>
  <c r="M582" i="15"/>
  <c r="M581" i="15"/>
  <c r="M580" i="15"/>
  <c r="M579" i="15"/>
  <c r="M578" i="15"/>
  <c r="M576" i="15"/>
  <c r="M575" i="15"/>
  <c r="M574" i="15"/>
  <c r="M573" i="15"/>
  <c r="M572" i="15"/>
  <c r="M571" i="15"/>
  <c r="M567" i="15"/>
  <c r="M561" i="15"/>
  <c r="M560" i="15"/>
  <c r="M559" i="15"/>
  <c r="M558" i="15"/>
  <c r="M557" i="15"/>
  <c r="M556" i="15"/>
  <c r="M554" i="15"/>
  <c r="M553" i="15"/>
  <c r="M552" i="15"/>
  <c r="M550" i="15"/>
  <c r="M541" i="15"/>
  <c r="M535" i="15"/>
  <c r="M531" i="15"/>
  <c r="M530" i="15"/>
  <c r="M528" i="15"/>
  <c r="M132" i="15"/>
  <c r="M131" i="15"/>
  <c r="M130" i="15"/>
  <c r="M129" i="15"/>
  <c r="M128" i="15"/>
  <c r="M127" i="15"/>
  <c r="M125" i="15"/>
  <c r="M124" i="15"/>
  <c r="M122" i="15"/>
  <c r="M121" i="15"/>
  <c r="M118" i="15"/>
  <c r="M114" i="15"/>
  <c r="M113" i="15"/>
  <c r="M112" i="15"/>
  <c r="M111" i="15"/>
  <c r="M110" i="15"/>
  <c r="M109" i="15"/>
  <c r="M108" i="15"/>
  <c r="M107" i="15"/>
  <c r="M106" i="15"/>
  <c r="M105" i="15"/>
  <c r="M104" i="15"/>
  <c r="M102" i="15"/>
  <c r="M101" i="15"/>
  <c r="M98" i="15"/>
  <c r="M54" i="15"/>
  <c r="M53" i="15"/>
  <c r="M52" i="15"/>
  <c r="J637" i="15" l="1"/>
  <c r="K637" i="15" s="1"/>
  <c r="J638" i="15"/>
  <c r="K638" i="15" s="1"/>
  <c r="J639" i="15"/>
  <c r="K639" i="15" s="1"/>
  <c r="J640" i="15"/>
  <c r="K640" i="15" s="1"/>
  <c r="J528" i="15" l="1"/>
  <c r="J529" i="15"/>
  <c r="J530" i="15"/>
  <c r="J531" i="15"/>
  <c r="J532" i="15"/>
  <c r="J533" i="15"/>
  <c r="J534" i="15"/>
  <c r="J535" i="15"/>
  <c r="J536" i="15"/>
  <c r="J537" i="15"/>
  <c r="J538" i="15"/>
  <c r="J539" i="15"/>
  <c r="J540" i="15"/>
  <c r="J541" i="15"/>
  <c r="J542" i="15"/>
  <c r="J543" i="15"/>
  <c r="J544" i="15"/>
  <c r="J545" i="15"/>
  <c r="J546" i="15"/>
  <c r="J547" i="15"/>
  <c r="J548" i="15"/>
  <c r="J549" i="15"/>
  <c r="J550" i="15"/>
  <c r="J551" i="15"/>
  <c r="J552" i="15"/>
  <c r="J553" i="15"/>
  <c r="J554" i="15"/>
  <c r="J555" i="15"/>
  <c r="J556" i="15"/>
  <c r="J557" i="15"/>
  <c r="J558" i="15"/>
  <c r="J559" i="15"/>
  <c r="J560" i="15"/>
  <c r="J561" i="15"/>
  <c r="J562" i="15"/>
  <c r="J563" i="15"/>
  <c r="J564" i="15"/>
  <c r="J565" i="15"/>
  <c r="J566" i="15"/>
  <c r="J567" i="15"/>
  <c r="J568" i="15"/>
  <c r="J569" i="15"/>
  <c r="J570" i="15"/>
  <c r="J571" i="15"/>
  <c r="J572" i="15"/>
  <c r="J573" i="15"/>
  <c r="J574" i="15"/>
  <c r="J575" i="15"/>
  <c r="J576" i="15"/>
  <c r="J577" i="15"/>
  <c r="J578" i="15"/>
  <c r="J579" i="15"/>
  <c r="J580" i="15"/>
  <c r="J581" i="15"/>
  <c r="J582" i="15"/>
  <c r="J583" i="15"/>
  <c r="J584" i="15"/>
  <c r="J585" i="15"/>
  <c r="J586" i="15"/>
  <c r="J587" i="15"/>
  <c r="J588" i="15"/>
  <c r="J589" i="15"/>
  <c r="J590" i="15"/>
  <c r="J591" i="15"/>
  <c r="J592" i="15"/>
  <c r="J593" i="15"/>
  <c r="J594" i="15"/>
  <c r="J595" i="15"/>
  <c r="J596" i="15"/>
  <c r="J597" i="15"/>
  <c r="J598" i="15"/>
  <c r="J599" i="15"/>
  <c r="J600" i="15"/>
  <c r="J601" i="15"/>
  <c r="J602" i="15"/>
  <c r="J603" i="15"/>
  <c r="J604" i="15"/>
  <c r="J605" i="15"/>
  <c r="J606" i="15"/>
  <c r="J607" i="15"/>
  <c r="J608" i="15"/>
  <c r="J609" i="15"/>
  <c r="J610" i="15"/>
  <c r="J611" i="15"/>
  <c r="J612" i="15"/>
  <c r="J613" i="15"/>
  <c r="J614" i="15"/>
  <c r="J615" i="15"/>
  <c r="J616" i="15"/>
  <c r="J617" i="15"/>
  <c r="J618" i="15"/>
  <c r="J619" i="15"/>
  <c r="J620" i="15"/>
  <c r="J621" i="15"/>
  <c r="J622" i="15"/>
  <c r="J623" i="15"/>
  <c r="J624" i="15"/>
  <c r="J625" i="15"/>
  <c r="J626" i="15"/>
  <c r="J627" i="15"/>
  <c r="J628" i="15"/>
  <c r="J629" i="15"/>
  <c r="J630" i="15"/>
  <c r="J631" i="15"/>
  <c r="J632" i="15"/>
  <c r="J633" i="15"/>
  <c r="J634" i="15"/>
  <c r="J635" i="15"/>
  <c r="J636" i="15"/>
  <c r="M687" i="15" l="1"/>
  <c r="J687" i="15"/>
  <c r="K687" i="15" s="1"/>
  <c r="M1038" i="15"/>
  <c r="M1037" i="15"/>
  <c r="J1037" i="15"/>
  <c r="M1022" i="15"/>
  <c r="M1021" i="15"/>
  <c r="J1021" i="15"/>
  <c r="J1022" i="15"/>
  <c r="M527" i="15" l="1"/>
  <c r="M526" i="15"/>
  <c r="J509" i="15"/>
  <c r="J510" i="15"/>
  <c r="J511" i="15"/>
  <c r="J512" i="15"/>
  <c r="J513" i="15"/>
  <c r="J514" i="15"/>
  <c r="J515" i="15"/>
  <c r="J516" i="15"/>
  <c r="J517" i="15"/>
  <c r="J518" i="15"/>
  <c r="J519" i="15"/>
  <c r="J520" i="15"/>
  <c r="J521" i="15"/>
  <c r="J522" i="15"/>
  <c r="J523" i="15"/>
  <c r="J524" i="15"/>
  <c r="J525" i="15"/>
  <c r="J526" i="15"/>
  <c r="J527" i="15"/>
  <c r="J507" i="15"/>
  <c r="J508" i="15"/>
  <c r="M427" i="15" l="1"/>
  <c r="J427" i="15"/>
  <c r="M428" i="15" l="1"/>
  <c r="M429" i="15"/>
  <c r="M430" i="15"/>
  <c r="M431" i="15"/>
  <c r="M432" i="15"/>
  <c r="M433" i="15"/>
  <c r="M434" i="15"/>
  <c r="M435" i="15"/>
  <c r="M436" i="15"/>
  <c r="M437" i="15"/>
  <c r="M438" i="15"/>
  <c r="M439" i="15"/>
  <c r="M422" i="15"/>
  <c r="M423" i="15"/>
  <c r="M424" i="15"/>
  <c r="M425" i="15"/>
  <c r="M426" i="15"/>
  <c r="M409" i="15"/>
  <c r="M410" i="15"/>
  <c r="M411" i="15"/>
  <c r="M412" i="15"/>
  <c r="M413" i="15"/>
  <c r="M414" i="15"/>
  <c r="M415" i="15"/>
  <c r="M416" i="15"/>
  <c r="M417" i="15"/>
  <c r="M418" i="15"/>
  <c r="M419" i="15"/>
  <c r="M420" i="15"/>
  <c r="M421" i="15"/>
  <c r="M406" i="15"/>
  <c r="M407" i="15"/>
  <c r="M408" i="15"/>
  <c r="J405" i="15"/>
  <c r="J406" i="15"/>
  <c r="J407" i="15"/>
  <c r="J408" i="15"/>
  <c r="J409" i="15"/>
  <c r="J410" i="15"/>
  <c r="J411" i="15"/>
  <c r="J412" i="15"/>
  <c r="J413" i="15"/>
  <c r="J414" i="15"/>
  <c r="J415" i="15"/>
  <c r="J416" i="15"/>
  <c r="J417" i="15"/>
  <c r="J418" i="15"/>
  <c r="J419" i="15"/>
  <c r="J420" i="15"/>
  <c r="J421" i="15"/>
  <c r="J422" i="15"/>
  <c r="J423" i="15"/>
  <c r="J424" i="15"/>
  <c r="J425" i="15"/>
  <c r="J426" i="15"/>
  <c r="J428" i="15"/>
  <c r="J429" i="15"/>
  <c r="J430" i="15"/>
  <c r="J431" i="15"/>
  <c r="J432" i="15"/>
  <c r="J433" i="15"/>
  <c r="J434" i="15"/>
  <c r="J435" i="15"/>
  <c r="J436" i="15"/>
  <c r="J437" i="15"/>
  <c r="J438" i="15"/>
  <c r="J439" i="15"/>
  <c r="J688" i="15" l="1"/>
  <c r="K688" i="15" s="1"/>
  <c r="J689" i="15"/>
  <c r="K689" i="15" s="1"/>
  <c r="J690" i="15"/>
  <c r="K690" i="15" s="1"/>
  <c r="J691" i="15"/>
  <c r="K691" i="15" s="1"/>
  <c r="J678" i="15" l="1"/>
  <c r="K678" i="15" s="1"/>
  <c r="J679" i="15"/>
  <c r="K679" i="15" s="1"/>
  <c r="J680" i="15"/>
  <c r="K680" i="15" s="1"/>
  <c r="J681" i="15"/>
  <c r="K681" i="15" s="1"/>
  <c r="J958" i="15" l="1"/>
  <c r="K958" i="15" s="1"/>
  <c r="J956" i="15"/>
  <c r="K956" i="15" s="1"/>
  <c r="M950" i="15" l="1"/>
  <c r="M951" i="15"/>
  <c r="M952" i="15"/>
  <c r="M953" i="15"/>
  <c r="M954" i="15"/>
  <c r="M955" i="15"/>
  <c r="M956" i="15"/>
  <c r="M957" i="15"/>
  <c r="M958" i="15"/>
  <c r="M962" i="15"/>
  <c r="M963" i="15"/>
  <c r="M964" i="15"/>
  <c r="M965" i="15"/>
  <c r="M971" i="15"/>
  <c r="M972" i="15"/>
  <c r="M970" i="15"/>
  <c r="M967" i="15"/>
  <c r="M968" i="15"/>
  <c r="M969" i="15"/>
  <c r="M966" i="15"/>
  <c r="M960" i="15"/>
  <c r="M961" i="15"/>
  <c r="M959" i="15"/>
  <c r="J950" i="15"/>
  <c r="K950" i="15" s="1"/>
  <c r="J951" i="15"/>
  <c r="K951" i="15" s="1"/>
  <c r="J952" i="15"/>
  <c r="K952" i="15" s="1"/>
  <c r="J953" i="15"/>
  <c r="K953" i="15" s="1"/>
  <c r="J954" i="15"/>
  <c r="K954" i="15" s="1"/>
  <c r="J955" i="15"/>
  <c r="K955" i="15" s="1"/>
  <c r="J957" i="15"/>
  <c r="K957" i="15" s="1"/>
  <c r="J959" i="15"/>
  <c r="K959" i="15" s="1"/>
  <c r="J960" i="15"/>
  <c r="K960" i="15" s="1"/>
  <c r="J961" i="15"/>
  <c r="K961" i="15" s="1"/>
  <c r="J962" i="15"/>
  <c r="K962" i="15" s="1"/>
  <c r="J963" i="15"/>
  <c r="K963" i="15" s="1"/>
  <c r="J964" i="15"/>
  <c r="K964" i="15" s="1"/>
  <c r="J965" i="15"/>
  <c r="K965" i="15" s="1"/>
  <c r="J966" i="15"/>
  <c r="K966" i="15" s="1"/>
  <c r="J967" i="15"/>
  <c r="K967" i="15" s="1"/>
  <c r="J968" i="15"/>
  <c r="K968" i="15" s="1"/>
  <c r="J969" i="15"/>
  <c r="K969" i="15" s="1"/>
  <c r="J970" i="15"/>
  <c r="K970" i="15" s="1"/>
  <c r="J971" i="15"/>
  <c r="K971" i="15" s="1"/>
  <c r="J972" i="15"/>
  <c r="K972" i="15" s="1"/>
  <c r="M15" i="15" l="1"/>
  <c r="M25" i="15"/>
  <c r="M26" i="15"/>
  <c r="M30" i="15"/>
  <c r="M42" i="15"/>
  <c r="M46" i="15"/>
  <c r="M47" i="15"/>
  <c r="M55" i="15"/>
  <c r="M56" i="15"/>
  <c r="M57" i="15"/>
  <c r="M58" i="15"/>
  <c r="M59" i="15"/>
  <c r="M60" i="15"/>
  <c r="M61" i="15"/>
  <c r="M63" i="15"/>
  <c r="M68" i="15"/>
  <c r="M69" i="15"/>
  <c r="M70" i="15"/>
  <c r="M71" i="15"/>
  <c r="M72" i="15"/>
  <c r="M96" i="15"/>
  <c r="M97" i="15"/>
  <c r="M99" i="15"/>
  <c r="M100" i="15"/>
  <c r="M103" i="15"/>
  <c r="M115" i="15"/>
  <c r="M116" i="15"/>
  <c r="M117" i="15"/>
  <c r="M119" i="15"/>
  <c r="M120" i="15"/>
  <c r="M123" i="15"/>
  <c r="M126" i="15"/>
  <c r="M143" i="15"/>
  <c r="M152" i="15"/>
  <c r="M161" i="15"/>
  <c r="M162" i="15"/>
  <c r="M163" i="15"/>
  <c r="M164" i="15"/>
  <c r="M165" i="15"/>
  <c r="M171" i="15"/>
  <c r="M182" i="15"/>
  <c r="M183" i="15"/>
  <c r="M184" i="15"/>
  <c r="M212" i="15"/>
  <c r="M218" i="15"/>
  <c r="M238" i="15"/>
  <c r="M239" i="15"/>
  <c r="M254" i="15"/>
  <c r="M264" i="15"/>
  <c r="M298" i="15"/>
  <c r="M307" i="15"/>
  <c r="M317" i="15"/>
  <c r="M318" i="15"/>
  <c r="M344" i="15"/>
  <c r="M350" i="15"/>
  <c r="M357" i="15"/>
  <c r="M372" i="15"/>
  <c r="M373" i="15"/>
  <c r="M376" i="15"/>
  <c r="M390" i="15"/>
  <c r="M391" i="15"/>
  <c r="M392" i="15"/>
  <c r="M393" i="15"/>
  <c r="M394" i="15"/>
  <c r="M395" i="15"/>
  <c r="M397" i="15"/>
  <c r="M398" i="15"/>
  <c r="M399" i="15"/>
  <c r="M405" i="15"/>
  <c r="M440" i="15"/>
  <c r="M441" i="15"/>
  <c r="M444" i="15"/>
  <c r="M445" i="15"/>
  <c r="M468" i="15"/>
  <c r="M486" i="15"/>
  <c r="M489" i="15"/>
  <c r="M490" i="15"/>
  <c r="M507" i="15"/>
  <c r="M508" i="15"/>
  <c r="M536" i="15"/>
  <c r="M537" i="15"/>
  <c r="M538" i="15"/>
  <c r="M549" i="15"/>
  <c r="M562" i="15"/>
  <c r="M563" i="15"/>
  <c r="M564" i="15"/>
  <c r="M565" i="15"/>
  <c r="M566" i="15"/>
  <c r="M569" i="15"/>
  <c r="M570" i="15"/>
  <c r="M577" i="15"/>
  <c r="M589" i="15"/>
  <c r="M613" i="15"/>
  <c r="M619" i="15"/>
  <c r="M620" i="15"/>
  <c r="M621" i="15"/>
  <c r="M622" i="15"/>
  <c r="M623" i="15"/>
  <c r="M626" i="15"/>
  <c r="M627" i="15"/>
  <c r="M628" i="15"/>
  <c r="M629" i="15"/>
  <c r="M631" i="15"/>
  <c r="M632" i="15"/>
  <c r="M637" i="15"/>
  <c r="M638" i="15"/>
  <c r="M639" i="15"/>
  <c r="M645" i="15"/>
  <c r="M652" i="15"/>
  <c r="M653" i="15"/>
  <c r="M664" i="15"/>
  <c r="M668" i="15"/>
  <c r="M692" i="15"/>
  <c r="M696" i="15"/>
  <c r="M697" i="15"/>
  <c r="M698" i="15"/>
  <c r="M699" i="15"/>
  <c r="M700" i="15"/>
  <c r="M701" i="15"/>
  <c r="M702" i="15"/>
  <c r="M703" i="15"/>
  <c r="M704" i="15"/>
  <c r="M705" i="15"/>
  <c r="M706" i="15"/>
  <c r="M707" i="15"/>
  <c r="M708" i="15"/>
  <c r="M709" i="15"/>
  <c r="M710" i="15"/>
  <c r="M711" i="15"/>
  <c r="M712" i="15"/>
  <c r="M713" i="15"/>
  <c r="M729" i="15"/>
  <c r="M730" i="15"/>
  <c r="M731" i="15"/>
  <c r="M732" i="15"/>
  <c r="M733" i="15"/>
  <c r="M734" i="15"/>
  <c r="M738" i="15"/>
  <c r="M739" i="15"/>
  <c r="M744" i="15"/>
  <c r="M745" i="15"/>
  <c r="M746" i="15"/>
  <c r="M747" i="15"/>
  <c r="M751" i="15"/>
  <c r="M752" i="15"/>
  <c r="M753" i="15"/>
  <c r="M754" i="15"/>
  <c r="M755" i="15"/>
  <c r="M756" i="15"/>
  <c r="M759" i="15"/>
  <c r="M760" i="15"/>
  <c r="M761" i="15"/>
  <c r="M762" i="15"/>
  <c r="M763" i="15"/>
  <c r="M764" i="15"/>
  <c r="M765" i="15"/>
  <c r="M766" i="15"/>
  <c r="M767" i="15"/>
  <c r="M768" i="15"/>
  <c r="M769" i="15"/>
  <c r="M770" i="15"/>
  <c r="M771" i="15"/>
  <c r="M772" i="15"/>
  <c r="M773" i="15"/>
  <c r="M774" i="15"/>
  <c r="M775" i="15"/>
  <c r="M776" i="15"/>
  <c r="M777" i="15"/>
  <c r="M780" i="15"/>
  <c r="M781" i="15"/>
  <c r="M782" i="15"/>
  <c r="M783" i="15"/>
  <c r="M784" i="15"/>
  <c r="M785" i="15"/>
  <c r="M786" i="15"/>
  <c r="M787" i="15"/>
  <c r="M793" i="15"/>
  <c r="M798" i="15"/>
  <c r="M799" i="15"/>
  <c r="M800" i="15"/>
  <c r="M801" i="15"/>
  <c r="M802" i="15"/>
  <c r="M832" i="15"/>
  <c r="M851" i="15"/>
  <c r="M852" i="15"/>
  <c r="M853" i="15"/>
  <c r="M854" i="15"/>
  <c r="M862" i="15"/>
  <c r="M864" i="15"/>
  <c r="M865" i="15"/>
  <c r="M868" i="15"/>
  <c r="M874" i="15"/>
  <c r="M877" i="15"/>
  <c r="M886" i="15"/>
  <c r="M887" i="15"/>
  <c r="M909" i="15"/>
  <c r="M910" i="15"/>
  <c r="M911" i="15"/>
  <c r="M912" i="15"/>
  <c r="M913" i="15"/>
  <c r="M914" i="15"/>
  <c r="M915" i="15"/>
  <c r="M916" i="15"/>
  <c r="M920" i="15"/>
  <c r="M921" i="15"/>
  <c r="M922" i="15"/>
  <c r="M923" i="15"/>
  <c r="M924" i="15"/>
  <c r="M925" i="15"/>
  <c r="M926" i="15"/>
  <c r="M927" i="15"/>
  <c r="M928" i="15"/>
  <c r="M929" i="15"/>
  <c r="M930" i="15"/>
  <c r="M934" i="15"/>
  <c r="M935" i="15"/>
  <c r="M936" i="15"/>
  <c r="M937" i="15"/>
  <c r="M938" i="15"/>
  <c r="M939" i="15"/>
  <c r="M940" i="15"/>
  <c r="M941" i="15"/>
  <c r="M942" i="15"/>
  <c r="M943" i="15"/>
  <c r="M944" i="15"/>
  <c r="M945" i="15"/>
  <c r="M946" i="15"/>
  <c r="M947" i="15"/>
  <c r="M948" i="15"/>
  <c r="M949" i="15"/>
  <c r="M1012" i="15"/>
  <c r="M1013" i="15"/>
  <c r="M1014" i="15"/>
  <c r="M1016" i="15"/>
  <c r="M1017" i="15"/>
  <c r="M1040" i="15"/>
  <c r="M1045" i="15"/>
  <c r="M908" i="15"/>
  <c r="M907" i="15"/>
  <c r="M906" i="15"/>
  <c r="M792" i="15"/>
  <c r="M791" i="15"/>
  <c r="M788" i="15"/>
  <c r="M644" i="15"/>
  <c r="M615" i="15"/>
  <c r="M611" i="15"/>
  <c r="M610" i="15"/>
  <c r="M609" i="15"/>
  <c r="M606" i="15"/>
  <c r="M604" i="15"/>
  <c r="M603" i="15"/>
  <c r="M601" i="15"/>
  <c r="M591" i="15"/>
  <c r="M590" i="15"/>
  <c r="M555" i="15"/>
  <c r="M547" i="15"/>
  <c r="M546" i="15"/>
  <c r="M545" i="15"/>
  <c r="M544" i="15"/>
  <c r="M543" i="15"/>
  <c r="M542" i="15"/>
  <c r="M539" i="15"/>
  <c r="M534" i="15"/>
  <c r="M533" i="15"/>
  <c r="M532" i="15"/>
  <c r="M141" i="15"/>
  <c r="M140" i="15"/>
  <c r="M139" i="15"/>
  <c r="M138" i="15"/>
  <c r="M137" i="15"/>
  <c r="M136" i="15"/>
  <c r="M135" i="15"/>
  <c r="M134" i="15"/>
  <c r="M133" i="15"/>
  <c r="M618" i="15"/>
  <c r="M617" i="15"/>
  <c r="M616" i="15"/>
  <c r="M614" i="15"/>
  <c r="M612" i="15"/>
  <c r="M608" i="15"/>
  <c r="M607" i="15"/>
  <c r="M605" i="15"/>
  <c r="M602" i="15"/>
  <c r="M600" i="15"/>
  <c r="M596" i="15"/>
  <c r="M594" i="15"/>
  <c r="M593" i="15"/>
  <c r="M588" i="15"/>
  <c r="M568" i="15"/>
  <c r="M551" i="15"/>
  <c r="M548" i="15"/>
  <c r="M540" i="15"/>
  <c r="M529" i="15"/>
  <c r="M51" i="15"/>
  <c r="M1043" i="15"/>
  <c r="M984" i="15"/>
  <c r="M983" i="15"/>
  <c r="M982" i="15"/>
  <c r="M981" i="15"/>
  <c r="M980" i="15"/>
  <c r="M979" i="15"/>
  <c r="M898" i="15"/>
  <c r="M897" i="15"/>
  <c r="M896" i="15"/>
  <c r="M892" i="15"/>
  <c r="M820" i="15"/>
  <c r="M485" i="15"/>
  <c r="M484" i="15"/>
  <c r="M483" i="15"/>
  <c r="M482" i="15"/>
  <c r="M481" i="15"/>
  <c r="M480" i="15"/>
  <c r="M476" i="15"/>
  <c r="M472" i="15"/>
  <c r="M471" i="15"/>
  <c r="M470" i="15"/>
  <c r="M404" i="15"/>
  <c r="M402" i="15"/>
  <c r="M371" i="15"/>
  <c r="M349" i="15"/>
  <c r="M348" i="15"/>
  <c r="M347" i="15"/>
  <c r="M345" i="15"/>
  <c r="M343" i="15"/>
  <c r="M342" i="15"/>
  <c r="M341" i="15"/>
  <c r="M296" i="15"/>
  <c r="M208" i="15"/>
  <c r="M207" i="15"/>
  <c r="M74" i="15"/>
  <c r="M23" i="15"/>
  <c r="M20" i="15"/>
  <c r="M1044" i="15"/>
  <c r="M1042" i="15"/>
  <c r="M1041" i="15"/>
  <c r="M1039" i="15"/>
  <c r="M1036" i="15"/>
  <c r="M1035" i="15"/>
  <c r="M1034" i="15"/>
  <c r="M1033" i="15"/>
  <c r="M1032" i="15"/>
  <c r="M1031" i="15"/>
  <c r="M1030" i="15"/>
  <c r="M1029" i="15"/>
  <c r="M1028" i="15"/>
  <c r="M1027" i="15"/>
  <c r="M1026" i="15"/>
  <c r="M1025" i="15"/>
  <c r="M1024" i="15"/>
  <c r="M1023" i="15"/>
  <c r="M1020" i="15"/>
  <c r="M1019" i="15"/>
  <c r="M1018" i="15"/>
  <c r="M1015" i="15"/>
  <c r="M1011" i="15"/>
  <c r="M1010" i="15"/>
  <c r="M1009" i="15"/>
  <c r="M1008" i="15"/>
  <c r="M1007" i="15"/>
  <c r="M1006" i="15"/>
  <c r="M1005" i="15"/>
  <c r="M1004" i="15"/>
  <c r="M1003" i="15"/>
  <c r="M1002" i="15"/>
  <c r="M1001" i="15"/>
  <c r="M1000" i="15"/>
  <c r="M999" i="15"/>
  <c r="M998" i="15"/>
  <c r="M997" i="15"/>
  <c r="M996" i="15"/>
  <c r="M995" i="15"/>
  <c r="M994" i="15"/>
  <c r="M993" i="15"/>
  <c r="M992" i="15"/>
  <c r="M991" i="15"/>
  <c r="M990" i="15"/>
  <c r="M989" i="15"/>
  <c r="M988" i="15"/>
  <c r="M987" i="15"/>
  <c r="M986" i="15"/>
  <c r="M985" i="15"/>
  <c r="M978" i="15"/>
  <c r="M977" i="15"/>
  <c r="M976" i="15"/>
  <c r="M975" i="15"/>
  <c r="M974" i="15"/>
  <c r="M973" i="15"/>
  <c r="M919" i="15"/>
  <c r="M918" i="15"/>
  <c r="M917" i="15"/>
  <c r="M895" i="15"/>
  <c r="M894" i="15"/>
  <c r="M893" i="15"/>
  <c r="M891" i="15"/>
  <c r="M890" i="15"/>
  <c r="M889" i="15"/>
  <c r="M888" i="15"/>
  <c r="M885" i="15"/>
  <c r="M884" i="15"/>
  <c r="M883" i="15"/>
  <c r="M882" i="15"/>
  <c r="M881" i="15"/>
  <c r="M880" i="15"/>
  <c r="M879" i="15"/>
  <c r="M878" i="15"/>
  <c r="M876" i="15"/>
  <c r="M875" i="15"/>
  <c r="M861" i="15"/>
  <c r="M860" i="15"/>
  <c r="M859" i="15"/>
  <c r="M858" i="15"/>
  <c r="M857" i="15"/>
  <c r="M856" i="15"/>
  <c r="M855" i="15"/>
  <c r="M850" i="15"/>
  <c r="M819" i="15"/>
  <c r="M818" i="15"/>
  <c r="M817" i="15"/>
  <c r="M816" i="15"/>
  <c r="M815" i="15"/>
  <c r="M814" i="15"/>
  <c r="M813" i="15"/>
  <c r="M812" i="15"/>
  <c r="M811" i="15"/>
  <c r="M810" i="15"/>
  <c r="M809" i="15"/>
  <c r="M808" i="15"/>
  <c r="M807" i="15"/>
  <c r="M806" i="15"/>
  <c r="M805" i="15"/>
  <c r="M804" i="15"/>
  <c r="M803" i="15"/>
  <c r="M797" i="15"/>
  <c r="M796" i="15"/>
  <c r="M795" i="15"/>
  <c r="M794" i="15"/>
  <c r="M779" i="15"/>
  <c r="M778" i="15"/>
  <c r="M749" i="15"/>
  <c r="M748" i="15"/>
  <c r="M743" i="15"/>
  <c r="M742" i="15"/>
  <c r="M741" i="15"/>
  <c r="M740" i="15"/>
  <c r="M737" i="15"/>
  <c r="M736" i="15"/>
  <c r="M735" i="15"/>
  <c r="M695" i="15"/>
  <c r="M694" i="15"/>
  <c r="M693" i="15"/>
  <c r="M691" i="15"/>
  <c r="M690" i="15"/>
  <c r="M689" i="15"/>
  <c r="M688" i="15"/>
  <c r="M685" i="15"/>
  <c r="M684" i="15"/>
  <c r="M683" i="15"/>
  <c r="M682" i="15"/>
  <c r="M667" i="15"/>
  <c r="M666" i="15"/>
  <c r="M665" i="15"/>
  <c r="M654" i="15"/>
  <c r="M525" i="15"/>
  <c r="M524" i="15"/>
  <c r="M523" i="15"/>
  <c r="M522" i="15"/>
  <c r="M521" i="15"/>
  <c r="M520" i="15"/>
  <c r="M519" i="15"/>
  <c r="M518" i="15"/>
  <c r="M517" i="15"/>
  <c r="M516" i="15"/>
  <c r="M515" i="15"/>
  <c r="M514" i="15"/>
  <c r="M513" i="15"/>
  <c r="M512" i="15"/>
  <c r="M511" i="15"/>
  <c r="M510" i="15"/>
  <c r="M509" i="15"/>
  <c r="M506" i="15"/>
  <c r="M505" i="15"/>
  <c r="M504" i="15"/>
  <c r="M503" i="15"/>
  <c r="M502" i="15"/>
  <c r="M501" i="15"/>
  <c r="M500" i="15"/>
  <c r="M499" i="15"/>
  <c r="M498" i="15"/>
  <c r="M497" i="15"/>
  <c r="M496" i="15"/>
  <c r="M495" i="15"/>
  <c r="M494" i="15"/>
  <c r="M493" i="15"/>
  <c r="M492" i="15"/>
  <c r="M491" i="15"/>
  <c r="M488" i="15"/>
  <c r="M487" i="15"/>
  <c r="M479" i="15"/>
  <c r="M478" i="15"/>
  <c r="M477" i="15"/>
  <c r="M475" i="15"/>
  <c r="M474" i="15"/>
  <c r="M473" i="15"/>
  <c r="M469" i="15"/>
  <c r="M467" i="15"/>
  <c r="M466" i="15"/>
  <c r="M465" i="15"/>
  <c r="M464" i="15"/>
  <c r="M463" i="15"/>
  <c r="M462" i="15"/>
  <c r="M461" i="15"/>
  <c r="M460" i="15"/>
  <c r="M459" i="15"/>
  <c r="M458" i="15"/>
  <c r="M457" i="15"/>
  <c r="M456" i="15"/>
  <c r="M455" i="15"/>
  <c r="M454" i="15"/>
  <c r="M453" i="15"/>
  <c r="M452" i="15"/>
  <c r="M451" i="15"/>
  <c r="M450" i="15"/>
  <c r="M449" i="15"/>
  <c r="M448" i="15"/>
  <c r="M447" i="15"/>
  <c r="M446" i="15"/>
  <c r="M443" i="15"/>
  <c r="M442" i="15"/>
  <c r="M403" i="15"/>
  <c r="M401" i="15"/>
  <c r="M400" i="15"/>
  <c r="M396" i="15"/>
  <c r="M389" i="15"/>
  <c r="M388" i="15"/>
  <c r="M387" i="15"/>
  <c r="M386" i="15"/>
  <c r="M385" i="15"/>
  <c r="M384" i="15"/>
  <c r="M383" i="15"/>
  <c r="M382" i="15"/>
  <c r="M381" i="15"/>
  <c r="M380" i="15"/>
  <c r="M379" i="15"/>
  <c r="M378" i="15"/>
  <c r="M377" i="15"/>
  <c r="M375" i="15"/>
  <c r="M374" i="15"/>
  <c r="M370" i="15"/>
  <c r="M369" i="15"/>
  <c r="M368" i="15"/>
  <c r="M367" i="15"/>
  <c r="M366" i="15"/>
  <c r="M365" i="15"/>
  <c r="M364" i="15"/>
  <c r="M363" i="15"/>
  <c r="M362" i="15"/>
  <c r="M361" i="15"/>
  <c r="M360" i="15"/>
  <c r="M359" i="15"/>
  <c r="M358" i="15"/>
  <c r="M356" i="15"/>
  <c r="M355" i="15"/>
  <c r="M354" i="15"/>
  <c r="M353" i="15"/>
  <c r="M352" i="15"/>
  <c r="M351" i="15"/>
  <c r="M346" i="15"/>
  <c r="M340" i="15"/>
  <c r="M339" i="15"/>
  <c r="M338" i="15"/>
  <c r="M337" i="15"/>
  <c r="M336" i="15"/>
  <c r="M335" i="15"/>
  <c r="M334" i="15"/>
  <c r="M333" i="15"/>
  <c r="M332" i="15"/>
  <c r="M331" i="15"/>
  <c r="M330" i="15"/>
  <c r="M329" i="15"/>
  <c r="M328" i="15"/>
  <c r="M327" i="15"/>
  <c r="M326" i="15"/>
  <c r="M325" i="15"/>
  <c r="M324" i="15"/>
  <c r="M323" i="15"/>
  <c r="M322" i="15"/>
  <c r="M321" i="15"/>
  <c r="M320" i="15"/>
  <c r="M319" i="15"/>
  <c r="M316" i="15"/>
  <c r="M315" i="15"/>
  <c r="M314" i="15"/>
  <c r="M313" i="15"/>
  <c r="M312" i="15"/>
  <c r="M311" i="15"/>
  <c r="M310" i="15"/>
  <c r="M309" i="15"/>
  <c r="M308" i="15"/>
  <c r="M306" i="15"/>
  <c r="M305" i="15"/>
  <c r="M304" i="15"/>
  <c r="M303" i="15"/>
  <c r="M302" i="15"/>
  <c r="M301" i="15"/>
  <c r="M300" i="15"/>
  <c r="M299" i="15"/>
  <c r="M297" i="15"/>
  <c r="M295" i="15"/>
  <c r="M294" i="15"/>
  <c r="M293" i="15"/>
  <c r="M292" i="15"/>
  <c r="M291" i="15"/>
  <c r="M290" i="15"/>
  <c r="M289" i="15"/>
  <c r="M288" i="15"/>
  <c r="M287" i="15"/>
  <c r="M286" i="15"/>
  <c r="M285" i="15"/>
  <c r="M284" i="15"/>
  <c r="M283" i="15"/>
  <c r="M282" i="15"/>
  <c r="M258" i="15"/>
  <c r="M257" i="15"/>
  <c r="M256" i="15"/>
  <c r="M255" i="15"/>
  <c r="M206" i="15"/>
  <c r="M205" i="15"/>
  <c r="M204" i="15"/>
  <c r="M181" i="15"/>
  <c r="M180" i="15"/>
  <c r="M179" i="15"/>
  <c r="M151" i="15"/>
  <c r="M150" i="15"/>
  <c r="M149" i="15"/>
  <c r="M148" i="15"/>
  <c r="M147" i="15"/>
  <c r="M146" i="15"/>
  <c r="M145" i="15"/>
  <c r="M144" i="15"/>
  <c r="M142" i="15"/>
  <c r="M81" i="15"/>
  <c r="M80" i="15"/>
  <c r="M79" i="15"/>
  <c r="M78" i="15"/>
  <c r="M77" i="15"/>
  <c r="M76" i="15"/>
  <c r="M75" i="15"/>
  <c r="M73" i="15"/>
  <c r="M67" i="15"/>
  <c r="M66" i="15"/>
  <c r="M65" i="15"/>
  <c r="M64" i="15"/>
  <c r="M62" i="15"/>
  <c r="M50" i="15"/>
  <c r="M49" i="15"/>
  <c r="M48" i="15"/>
  <c r="M45" i="15"/>
  <c r="M44" i="15"/>
  <c r="M43" i="15"/>
  <c r="M41" i="15"/>
  <c r="M40" i="15"/>
  <c r="M39" i="15"/>
  <c r="M38" i="15"/>
  <c r="M37" i="15"/>
  <c r="M36" i="15"/>
  <c r="M35" i="15"/>
  <c r="M34" i="15"/>
  <c r="M33" i="15"/>
  <c r="M32" i="15"/>
  <c r="M31" i="15"/>
  <c r="M29" i="15"/>
  <c r="M28" i="15"/>
  <c r="M27" i="15"/>
  <c r="M24" i="15"/>
  <c r="M22" i="15"/>
  <c r="M21" i="15"/>
  <c r="M19" i="15"/>
  <c r="M18" i="15"/>
  <c r="M17" i="15"/>
  <c r="M16" i="15"/>
  <c r="M14" i="15"/>
  <c r="M13" i="15"/>
  <c r="M12" i="15"/>
  <c r="M11" i="15"/>
  <c r="M831" i="15"/>
  <c r="M830" i="15"/>
  <c r="M829" i="15"/>
  <c r="M828" i="15"/>
  <c r="M827" i="15"/>
  <c r="M281" i="15"/>
  <c r="M280" i="15"/>
  <c r="M279" i="15"/>
  <c r="M278" i="15"/>
  <c r="M277" i="15"/>
  <c r="M253" i="15"/>
  <c r="M252" i="15"/>
  <c r="M251" i="15"/>
  <c r="M250" i="15"/>
  <c r="M237" i="15"/>
  <c r="M236" i="15"/>
  <c r="M235" i="15"/>
  <c r="M234" i="15"/>
  <c r="M233" i="15"/>
  <c r="M232" i="15"/>
  <c r="M231" i="15"/>
  <c r="M230" i="15"/>
  <c r="M229" i="15"/>
  <c r="M203" i="15"/>
  <c r="M202" i="15"/>
  <c r="M201" i="15"/>
  <c r="M200" i="15"/>
  <c r="M199" i="15"/>
  <c r="M198" i="15"/>
  <c r="M197" i="15"/>
  <c r="M196" i="15"/>
  <c r="M195" i="15"/>
  <c r="M194" i="15"/>
  <c r="M849" i="15"/>
  <c r="M848" i="15"/>
  <c r="M847" i="15"/>
  <c r="M846" i="15"/>
  <c r="M845" i="15"/>
  <c r="M844" i="15"/>
  <c r="M843" i="15"/>
  <c r="M842" i="15"/>
  <c r="M841" i="15"/>
  <c r="M840" i="15"/>
  <c r="M839" i="15"/>
  <c r="M838" i="15"/>
  <c r="M837" i="15"/>
  <c r="M836" i="15"/>
  <c r="M835" i="15"/>
  <c r="M834" i="15"/>
  <c r="M833" i="15"/>
  <c r="M826" i="15"/>
  <c r="M825" i="15"/>
  <c r="M824" i="15"/>
  <c r="M823" i="15"/>
  <c r="M822" i="15"/>
  <c r="M821" i="15"/>
  <c r="M276" i="15"/>
  <c r="M275" i="15"/>
  <c r="M274" i="15"/>
  <c r="M273" i="15"/>
  <c r="M272" i="15"/>
  <c r="M271" i="15"/>
  <c r="M270" i="15"/>
  <c r="M269" i="15"/>
  <c r="M268" i="15"/>
  <c r="M267" i="15"/>
  <c r="M266" i="15"/>
  <c r="M265" i="15"/>
  <c r="M263" i="15"/>
  <c r="M262" i="15"/>
  <c r="M261" i="15"/>
  <c r="M260" i="15"/>
  <c r="M259" i="15"/>
  <c r="M249" i="15"/>
  <c r="M248" i="15"/>
  <c r="M247" i="15"/>
  <c r="M246" i="15"/>
  <c r="M245" i="15"/>
  <c r="M244" i="15"/>
  <c r="M243" i="15"/>
  <c r="M242" i="15"/>
  <c r="M241" i="15"/>
  <c r="M240" i="15"/>
  <c r="M228" i="15"/>
  <c r="M227" i="15"/>
  <c r="M226" i="15"/>
  <c r="M225" i="15"/>
  <c r="M224" i="15"/>
  <c r="M223" i="15"/>
  <c r="M222" i="15"/>
  <c r="M221" i="15"/>
  <c r="M220" i="15"/>
  <c r="M219" i="15"/>
  <c r="M217" i="15"/>
  <c r="M216" i="15"/>
  <c r="M215" i="15"/>
  <c r="M214" i="15"/>
  <c r="M213" i="15"/>
  <c r="M211" i="15"/>
  <c r="M210" i="15"/>
  <c r="M209" i="15"/>
  <c r="M193" i="15"/>
  <c r="M192" i="15"/>
  <c r="M191" i="15"/>
  <c r="M190" i="15"/>
  <c r="M189" i="15"/>
  <c r="M188" i="15"/>
  <c r="M187" i="15"/>
  <c r="M186" i="15"/>
  <c r="M185" i="15"/>
  <c r="M178" i="15"/>
  <c r="M177" i="15"/>
  <c r="M176" i="15"/>
  <c r="M175" i="15"/>
  <c r="M174" i="15"/>
  <c r="M173" i="15"/>
  <c r="M172" i="15"/>
  <c r="M170" i="15"/>
  <c r="M169" i="15"/>
  <c r="M168" i="15"/>
  <c r="M167" i="15"/>
  <c r="M166" i="15"/>
  <c r="M160" i="15"/>
  <c r="M159" i="15"/>
  <c r="M158" i="15"/>
  <c r="M157" i="15"/>
  <c r="M156" i="15"/>
  <c r="M155" i="15"/>
  <c r="M154" i="15"/>
  <c r="M153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J11" i="15"/>
  <c r="K11" i="15" s="1"/>
  <c r="J12" i="15"/>
  <c r="K12" i="15" s="1"/>
  <c r="J13" i="15"/>
  <c r="K13" i="15" s="1"/>
  <c r="J14" i="15"/>
  <c r="K14" i="15" s="1"/>
  <c r="J15" i="15"/>
  <c r="K15" i="15" s="1"/>
  <c r="J16" i="15"/>
  <c r="K16" i="15" s="1"/>
  <c r="J17" i="15"/>
  <c r="K17" i="15" s="1"/>
  <c r="J18" i="15"/>
  <c r="K18" i="15" s="1"/>
  <c r="J19" i="15"/>
  <c r="K19" i="15" s="1"/>
  <c r="J20" i="15"/>
  <c r="K20" i="15" s="1"/>
  <c r="J21" i="15"/>
  <c r="K21" i="15" s="1"/>
  <c r="J22" i="15"/>
  <c r="K22" i="15" s="1"/>
  <c r="J23" i="15"/>
  <c r="K23" i="15" s="1"/>
  <c r="J24" i="15"/>
  <c r="K24" i="15" s="1"/>
  <c r="J25" i="15"/>
  <c r="K25" i="15" s="1"/>
  <c r="J26" i="15"/>
  <c r="K26" i="15" s="1"/>
  <c r="J27" i="15"/>
  <c r="K27" i="15" s="1"/>
  <c r="J28" i="15"/>
  <c r="K28" i="15" s="1"/>
  <c r="J29" i="15"/>
  <c r="K29" i="15" s="1"/>
  <c r="J30" i="15"/>
  <c r="K30" i="15" s="1"/>
  <c r="J31" i="15"/>
  <c r="K31" i="15" s="1"/>
  <c r="J32" i="15"/>
  <c r="K32" i="15" s="1"/>
  <c r="J33" i="15"/>
  <c r="K33" i="15" s="1"/>
  <c r="J34" i="15"/>
  <c r="K34" i="15" s="1"/>
  <c r="J35" i="15"/>
  <c r="K35" i="15" s="1"/>
  <c r="J36" i="15"/>
  <c r="K36" i="15" s="1"/>
  <c r="J37" i="15"/>
  <c r="K37" i="15" s="1"/>
  <c r="J38" i="15"/>
  <c r="K38" i="15" s="1"/>
  <c r="J39" i="15"/>
  <c r="K39" i="15" s="1"/>
  <c r="J40" i="15"/>
  <c r="K40" i="15" s="1"/>
  <c r="J41" i="15"/>
  <c r="K41" i="15" s="1"/>
  <c r="J42" i="15"/>
  <c r="K42" i="15" s="1"/>
  <c r="J43" i="15"/>
  <c r="K43" i="15" s="1"/>
  <c r="J44" i="15"/>
  <c r="K44" i="15" s="1"/>
  <c r="J45" i="15"/>
  <c r="K45" i="15" s="1"/>
  <c r="J46" i="15"/>
  <c r="K46" i="15" s="1"/>
  <c r="J47" i="15"/>
  <c r="K47" i="15" s="1"/>
  <c r="J48" i="15"/>
  <c r="K48" i="15" s="1"/>
  <c r="J49" i="15"/>
  <c r="K49" i="15" s="1"/>
  <c r="J50" i="15"/>
  <c r="K50" i="15" s="1"/>
  <c r="J51" i="15"/>
  <c r="K51" i="15" s="1"/>
  <c r="J52" i="15"/>
  <c r="K52" i="15" s="1"/>
  <c r="J53" i="15"/>
  <c r="K53" i="15" s="1"/>
  <c r="J54" i="15"/>
  <c r="K54" i="15" s="1"/>
  <c r="J55" i="15"/>
  <c r="K55" i="15" s="1"/>
  <c r="J56" i="15"/>
  <c r="K56" i="15" s="1"/>
  <c r="J57" i="15"/>
  <c r="K57" i="15" s="1"/>
  <c r="J58" i="15"/>
  <c r="K58" i="15" s="1"/>
  <c r="J59" i="15"/>
  <c r="K59" i="15" s="1"/>
  <c r="J60" i="15"/>
  <c r="K60" i="15" s="1"/>
  <c r="J61" i="15"/>
  <c r="K61" i="15" s="1"/>
  <c r="J62" i="15"/>
  <c r="K62" i="15" s="1"/>
  <c r="J63" i="15"/>
  <c r="K63" i="15" s="1"/>
  <c r="J64" i="15"/>
  <c r="K64" i="15" s="1"/>
  <c r="J65" i="15"/>
  <c r="K65" i="15" s="1"/>
  <c r="J66" i="15"/>
  <c r="K66" i="15" s="1"/>
  <c r="J67" i="15"/>
  <c r="K67" i="15" s="1"/>
  <c r="J68" i="15"/>
  <c r="K68" i="15" s="1"/>
  <c r="J69" i="15"/>
  <c r="K69" i="15" s="1"/>
  <c r="J70" i="15"/>
  <c r="K70" i="15" s="1"/>
  <c r="J71" i="15"/>
  <c r="K71" i="15" s="1"/>
  <c r="J72" i="15"/>
  <c r="K72" i="15" s="1"/>
  <c r="J73" i="15"/>
  <c r="K73" i="15" s="1"/>
  <c r="J74" i="15"/>
  <c r="K74" i="15" s="1"/>
  <c r="J75" i="15"/>
  <c r="K75" i="15" s="1"/>
  <c r="J76" i="15"/>
  <c r="K76" i="15" s="1"/>
  <c r="J77" i="15"/>
  <c r="K77" i="15" s="1"/>
  <c r="J78" i="15"/>
  <c r="K78" i="15" s="1"/>
  <c r="J79" i="15"/>
  <c r="K79" i="15" s="1"/>
  <c r="J80" i="15"/>
  <c r="K80" i="15" s="1"/>
  <c r="J81" i="15"/>
  <c r="K81" i="15" s="1"/>
  <c r="J82" i="15"/>
  <c r="K82" i="15" s="1"/>
  <c r="J83" i="15"/>
  <c r="K83" i="15" s="1"/>
  <c r="J84" i="15"/>
  <c r="K84" i="15" s="1"/>
  <c r="J85" i="15"/>
  <c r="K85" i="15" s="1"/>
  <c r="J86" i="15"/>
  <c r="K86" i="15" s="1"/>
  <c r="J87" i="15"/>
  <c r="K87" i="15" s="1"/>
  <c r="J88" i="15"/>
  <c r="K88" i="15" s="1"/>
  <c r="J89" i="15"/>
  <c r="K89" i="15" s="1"/>
  <c r="J90" i="15"/>
  <c r="K90" i="15" s="1"/>
  <c r="J91" i="15"/>
  <c r="K91" i="15" s="1"/>
  <c r="J92" i="15"/>
  <c r="K92" i="15" s="1"/>
  <c r="J93" i="15"/>
  <c r="K93" i="15" s="1"/>
  <c r="J94" i="15"/>
  <c r="K94" i="15" s="1"/>
  <c r="J95" i="15"/>
  <c r="K95" i="15" s="1"/>
  <c r="J96" i="15"/>
  <c r="K96" i="15" s="1"/>
  <c r="J97" i="15"/>
  <c r="K97" i="15" s="1"/>
  <c r="J98" i="15"/>
  <c r="K98" i="15" s="1"/>
  <c r="J99" i="15"/>
  <c r="K99" i="15" s="1"/>
  <c r="J100" i="15"/>
  <c r="K100" i="15" s="1"/>
  <c r="J101" i="15"/>
  <c r="K101" i="15" s="1"/>
  <c r="J102" i="15"/>
  <c r="K102" i="15" s="1"/>
  <c r="J103" i="15"/>
  <c r="K103" i="15" s="1"/>
  <c r="J104" i="15"/>
  <c r="K104" i="15" s="1"/>
  <c r="J105" i="15"/>
  <c r="K105" i="15" s="1"/>
  <c r="J106" i="15"/>
  <c r="K106" i="15" s="1"/>
  <c r="J107" i="15"/>
  <c r="K107" i="15" s="1"/>
  <c r="J108" i="15"/>
  <c r="K108" i="15" s="1"/>
  <c r="J109" i="15"/>
  <c r="K109" i="15" s="1"/>
  <c r="J110" i="15"/>
  <c r="K110" i="15" s="1"/>
  <c r="J111" i="15"/>
  <c r="K111" i="15" s="1"/>
  <c r="J112" i="15"/>
  <c r="K112" i="15" s="1"/>
  <c r="J113" i="15"/>
  <c r="K113" i="15" s="1"/>
  <c r="J114" i="15"/>
  <c r="K114" i="15" s="1"/>
  <c r="J115" i="15"/>
  <c r="K115" i="15" s="1"/>
  <c r="J116" i="15"/>
  <c r="K116" i="15" s="1"/>
  <c r="J117" i="15"/>
  <c r="K117" i="15" s="1"/>
  <c r="J118" i="15"/>
  <c r="K118" i="15" s="1"/>
  <c r="J119" i="15"/>
  <c r="K119" i="15" s="1"/>
  <c r="J120" i="15"/>
  <c r="K120" i="15" s="1"/>
  <c r="J121" i="15"/>
  <c r="K121" i="15" s="1"/>
  <c r="J122" i="15"/>
  <c r="K122" i="15" s="1"/>
  <c r="J123" i="15"/>
  <c r="K123" i="15" s="1"/>
  <c r="J124" i="15"/>
  <c r="K124" i="15" s="1"/>
  <c r="J125" i="15"/>
  <c r="K125" i="15" s="1"/>
  <c r="J126" i="15"/>
  <c r="K126" i="15" s="1"/>
  <c r="J127" i="15"/>
  <c r="K127" i="15" s="1"/>
  <c r="J128" i="15"/>
  <c r="K128" i="15" s="1"/>
  <c r="J129" i="15"/>
  <c r="K129" i="15" s="1"/>
  <c r="J130" i="15"/>
  <c r="K130" i="15" s="1"/>
  <c r="J131" i="15"/>
  <c r="K131" i="15" s="1"/>
  <c r="J132" i="15"/>
  <c r="K132" i="15" s="1"/>
  <c r="J133" i="15"/>
  <c r="K133" i="15" s="1"/>
  <c r="J134" i="15"/>
  <c r="K134" i="15" s="1"/>
  <c r="J135" i="15"/>
  <c r="K135" i="15" s="1"/>
  <c r="J136" i="15"/>
  <c r="K136" i="15" s="1"/>
  <c r="J137" i="15"/>
  <c r="K137" i="15" s="1"/>
  <c r="J138" i="15"/>
  <c r="K138" i="15" s="1"/>
  <c r="J139" i="15"/>
  <c r="K139" i="15" s="1"/>
  <c r="J140" i="15"/>
  <c r="K140" i="15" s="1"/>
  <c r="J141" i="15"/>
  <c r="K141" i="15" s="1"/>
  <c r="J142" i="15"/>
  <c r="K142" i="15" s="1"/>
  <c r="J143" i="15"/>
  <c r="K143" i="15" s="1"/>
  <c r="J144" i="15"/>
  <c r="K144" i="15" s="1"/>
  <c r="J145" i="15"/>
  <c r="K145" i="15" s="1"/>
  <c r="J146" i="15"/>
  <c r="K146" i="15" s="1"/>
  <c r="J147" i="15"/>
  <c r="K147" i="15" s="1"/>
  <c r="J148" i="15"/>
  <c r="K148" i="15" s="1"/>
  <c r="J149" i="15"/>
  <c r="K149" i="15" s="1"/>
  <c r="J150" i="15"/>
  <c r="K150" i="15" s="1"/>
  <c r="J151" i="15"/>
  <c r="K151" i="15" s="1"/>
  <c r="J152" i="15"/>
  <c r="K152" i="15" s="1"/>
  <c r="J153" i="15"/>
  <c r="K153" i="15" s="1"/>
  <c r="J154" i="15"/>
  <c r="K154" i="15" s="1"/>
  <c r="J155" i="15"/>
  <c r="K155" i="15" s="1"/>
  <c r="J156" i="15"/>
  <c r="K156" i="15" s="1"/>
  <c r="J157" i="15"/>
  <c r="K157" i="15" s="1"/>
  <c r="J158" i="15"/>
  <c r="K158" i="15" s="1"/>
  <c r="J159" i="15"/>
  <c r="K159" i="15" s="1"/>
  <c r="J160" i="15"/>
  <c r="K160" i="15" s="1"/>
  <c r="J161" i="15"/>
  <c r="K161" i="15" s="1"/>
  <c r="J162" i="15"/>
  <c r="K162" i="15" s="1"/>
  <c r="J163" i="15"/>
  <c r="K163" i="15" s="1"/>
  <c r="J164" i="15"/>
  <c r="K164" i="15" s="1"/>
  <c r="J165" i="15"/>
  <c r="K165" i="15" s="1"/>
  <c r="J166" i="15"/>
  <c r="K166" i="15" s="1"/>
  <c r="J167" i="15"/>
  <c r="K167" i="15" s="1"/>
  <c r="J168" i="15"/>
  <c r="K168" i="15" s="1"/>
  <c r="J169" i="15"/>
  <c r="K169" i="15" s="1"/>
  <c r="J170" i="15"/>
  <c r="K170" i="15" s="1"/>
  <c r="J171" i="15"/>
  <c r="K171" i="15" s="1"/>
  <c r="J172" i="15"/>
  <c r="K172" i="15" s="1"/>
  <c r="J173" i="15"/>
  <c r="K173" i="15" s="1"/>
  <c r="J174" i="15"/>
  <c r="K174" i="15" s="1"/>
  <c r="J175" i="15"/>
  <c r="K175" i="15" s="1"/>
  <c r="J176" i="15"/>
  <c r="K176" i="15" s="1"/>
  <c r="J177" i="15"/>
  <c r="K177" i="15" s="1"/>
  <c r="J178" i="15"/>
  <c r="K178" i="15" s="1"/>
  <c r="J179" i="15"/>
  <c r="K179" i="15" s="1"/>
  <c r="J180" i="15"/>
  <c r="K180" i="15" s="1"/>
  <c r="J181" i="15"/>
  <c r="K181" i="15" s="1"/>
  <c r="J182" i="15"/>
  <c r="K182" i="15" s="1"/>
  <c r="J183" i="15"/>
  <c r="K183" i="15" s="1"/>
  <c r="J184" i="15"/>
  <c r="K184" i="15" s="1"/>
  <c r="J185" i="15"/>
  <c r="K185" i="15" s="1"/>
  <c r="J186" i="15"/>
  <c r="K186" i="15" s="1"/>
  <c r="J187" i="15"/>
  <c r="K187" i="15" s="1"/>
  <c r="J188" i="15"/>
  <c r="K188" i="15" s="1"/>
  <c r="J189" i="15"/>
  <c r="K189" i="15" s="1"/>
  <c r="J190" i="15"/>
  <c r="K190" i="15" s="1"/>
  <c r="J191" i="15"/>
  <c r="K191" i="15" s="1"/>
  <c r="J192" i="15"/>
  <c r="K192" i="15" s="1"/>
  <c r="J193" i="15"/>
  <c r="K193" i="15" s="1"/>
  <c r="J194" i="15"/>
  <c r="K194" i="15" s="1"/>
  <c r="J195" i="15"/>
  <c r="K195" i="15" s="1"/>
  <c r="J196" i="15"/>
  <c r="K196" i="15" s="1"/>
  <c r="J197" i="15"/>
  <c r="K197" i="15" s="1"/>
  <c r="J198" i="15"/>
  <c r="K198" i="15" s="1"/>
  <c r="J199" i="15"/>
  <c r="K199" i="15" s="1"/>
  <c r="J200" i="15"/>
  <c r="K200" i="15" s="1"/>
  <c r="J201" i="15"/>
  <c r="K201" i="15" s="1"/>
  <c r="J202" i="15"/>
  <c r="K202" i="15" s="1"/>
  <c r="J203" i="15"/>
  <c r="K203" i="15" s="1"/>
  <c r="J204" i="15"/>
  <c r="K204" i="15" s="1"/>
  <c r="J205" i="15"/>
  <c r="K205" i="15" s="1"/>
  <c r="J206" i="15"/>
  <c r="K206" i="15" s="1"/>
  <c r="J207" i="15"/>
  <c r="K207" i="15" s="1"/>
  <c r="J208" i="15"/>
  <c r="K208" i="15" s="1"/>
  <c r="J209" i="15"/>
  <c r="K209" i="15" s="1"/>
  <c r="J210" i="15"/>
  <c r="K210" i="15" s="1"/>
  <c r="J211" i="15"/>
  <c r="K211" i="15" s="1"/>
  <c r="J212" i="15"/>
  <c r="K212" i="15" s="1"/>
  <c r="J213" i="15"/>
  <c r="K213" i="15" s="1"/>
  <c r="J214" i="15"/>
  <c r="K214" i="15" s="1"/>
  <c r="J215" i="15"/>
  <c r="K215" i="15" s="1"/>
  <c r="J216" i="15"/>
  <c r="K216" i="15" s="1"/>
  <c r="J217" i="15"/>
  <c r="K217" i="15" s="1"/>
  <c r="J218" i="15"/>
  <c r="K218" i="15" s="1"/>
  <c r="J219" i="15"/>
  <c r="K219" i="15" s="1"/>
  <c r="J220" i="15"/>
  <c r="K220" i="15" s="1"/>
  <c r="J221" i="15"/>
  <c r="K221" i="15" s="1"/>
  <c r="J222" i="15"/>
  <c r="K222" i="15" s="1"/>
  <c r="J223" i="15"/>
  <c r="K223" i="15" s="1"/>
  <c r="J224" i="15"/>
  <c r="K224" i="15" s="1"/>
  <c r="J225" i="15"/>
  <c r="K225" i="15" s="1"/>
  <c r="J226" i="15"/>
  <c r="K226" i="15" s="1"/>
  <c r="J227" i="15"/>
  <c r="K227" i="15" s="1"/>
  <c r="J228" i="15"/>
  <c r="K228" i="15" s="1"/>
  <c r="J229" i="15"/>
  <c r="K229" i="15" s="1"/>
  <c r="J230" i="15"/>
  <c r="K230" i="15" s="1"/>
  <c r="J231" i="15"/>
  <c r="K231" i="15" s="1"/>
  <c r="J232" i="15"/>
  <c r="K232" i="15" s="1"/>
  <c r="J233" i="15"/>
  <c r="K233" i="15" s="1"/>
  <c r="J234" i="15"/>
  <c r="K234" i="15" s="1"/>
  <c r="J235" i="15"/>
  <c r="K235" i="15" s="1"/>
  <c r="J236" i="15"/>
  <c r="K236" i="15" s="1"/>
  <c r="J237" i="15"/>
  <c r="K237" i="15" s="1"/>
  <c r="J238" i="15"/>
  <c r="K238" i="15" s="1"/>
  <c r="J239" i="15"/>
  <c r="K239" i="15" s="1"/>
  <c r="J240" i="15"/>
  <c r="K240" i="15" s="1"/>
  <c r="J241" i="15"/>
  <c r="K241" i="15" s="1"/>
  <c r="J242" i="15"/>
  <c r="K242" i="15" s="1"/>
  <c r="J243" i="15"/>
  <c r="K243" i="15" s="1"/>
  <c r="J244" i="15"/>
  <c r="K244" i="15" s="1"/>
  <c r="J245" i="15"/>
  <c r="K245" i="15" s="1"/>
  <c r="J246" i="15"/>
  <c r="K246" i="15" s="1"/>
  <c r="J247" i="15"/>
  <c r="K247" i="15" s="1"/>
  <c r="J248" i="15"/>
  <c r="K248" i="15" s="1"/>
  <c r="J249" i="15"/>
  <c r="K249" i="15" s="1"/>
  <c r="J250" i="15"/>
  <c r="K250" i="15" s="1"/>
  <c r="J251" i="15"/>
  <c r="K251" i="15" s="1"/>
  <c r="J252" i="15"/>
  <c r="K252" i="15" s="1"/>
  <c r="J253" i="15"/>
  <c r="K253" i="15" s="1"/>
  <c r="J254" i="15"/>
  <c r="K254" i="15" s="1"/>
  <c r="J255" i="15"/>
  <c r="K255" i="15" s="1"/>
  <c r="J256" i="15"/>
  <c r="K256" i="15" s="1"/>
  <c r="J257" i="15"/>
  <c r="K257" i="15" s="1"/>
  <c r="J258" i="15"/>
  <c r="K258" i="15" s="1"/>
  <c r="J259" i="15"/>
  <c r="K259" i="15" s="1"/>
  <c r="J260" i="15"/>
  <c r="K260" i="15" s="1"/>
  <c r="J261" i="15"/>
  <c r="K261" i="15" s="1"/>
  <c r="J262" i="15"/>
  <c r="K262" i="15" s="1"/>
  <c r="J263" i="15"/>
  <c r="K263" i="15" s="1"/>
  <c r="J264" i="15"/>
  <c r="K264" i="15" s="1"/>
  <c r="J265" i="15"/>
  <c r="K265" i="15" s="1"/>
  <c r="J266" i="15"/>
  <c r="K266" i="15" s="1"/>
  <c r="J267" i="15"/>
  <c r="K267" i="15" s="1"/>
  <c r="J268" i="15"/>
  <c r="K268" i="15" s="1"/>
  <c r="J269" i="15"/>
  <c r="K269" i="15" s="1"/>
  <c r="J270" i="15"/>
  <c r="K270" i="15" s="1"/>
  <c r="J271" i="15"/>
  <c r="K271" i="15" s="1"/>
  <c r="J272" i="15"/>
  <c r="K272" i="15" s="1"/>
  <c r="J273" i="15"/>
  <c r="K273" i="15" s="1"/>
  <c r="J274" i="15"/>
  <c r="K274" i="15" s="1"/>
  <c r="J275" i="15"/>
  <c r="K275" i="15" s="1"/>
  <c r="J276" i="15"/>
  <c r="K276" i="15" s="1"/>
  <c r="J277" i="15"/>
  <c r="K277" i="15" s="1"/>
  <c r="J278" i="15"/>
  <c r="K278" i="15" s="1"/>
  <c r="J279" i="15"/>
  <c r="K279" i="15" s="1"/>
  <c r="J280" i="15"/>
  <c r="K280" i="15" s="1"/>
  <c r="J281" i="15"/>
  <c r="K281" i="15" s="1"/>
  <c r="J282" i="15"/>
  <c r="K282" i="15" s="1"/>
  <c r="J283" i="15"/>
  <c r="K283" i="15" s="1"/>
  <c r="J284" i="15"/>
  <c r="K284" i="15" s="1"/>
  <c r="J285" i="15"/>
  <c r="K285" i="15" s="1"/>
  <c r="J286" i="15"/>
  <c r="K286" i="15" s="1"/>
  <c r="J287" i="15"/>
  <c r="K287" i="15" s="1"/>
  <c r="J288" i="15"/>
  <c r="K288" i="15" s="1"/>
  <c r="J289" i="15"/>
  <c r="K289" i="15" s="1"/>
  <c r="J290" i="15"/>
  <c r="K290" i="15" s="1"/>
  <c r="J291" i="15"/>
  <c r="K291" i="15" s="1"/>
  <c r="J292" i="15"/>
  <c r="K292" i="15" s="1"/>
  <c r="J293" i="15"/>
  <c r="K293" i="15" s="1"/>
  <c r="J294" i="15"/>
  <c r="K294" i="15" s="1"/>
  <c r="J295" i="15"/>
  <c r="K295" i="15" s="1"/>
  <c r="J296" i="15"/>
  <c r="K296" i="15" s="1"/>
  <c r="J297" i="15"/>
  <c r="K297" i="15" s="1"/>
  <c r="J298" i="15"/>
  <c r="K298" i="15" s="1"/>
  <c r="J299" i="15"/>
  <c r="K299" i="15" s="1"/>
  <c r="J300" i="15"/>
  <c r="K300" i="15" s="1"/>
  <c r="J301" i="15"/>
  <c r="K301" i="15" s="1"/>
  <c r="J302" i="15"/>
  <c r="K302" i="15" s="1"/>
  <c r="J303" i="15"/>
  <c r="K303" i="15" s="1"/>
  <c r="J304" i="15"/>
  <c r="K304" i="15" s="1"/>
  <c r="J305" i="15"/>
  <c r="K305" i="15" s="1"/>
  <c r="J306" i="15"/>
  <c r="K306" i="15" s="1"/>
  <c r="J307" i="15"/>
  <c r="K307" i="15" s="1"/>
  <c r="J308" i="15"/>
  <c r="K308" i="15" s="1"/>
  <c r="J309" i="15"/>
  <c r="K309" i="15" s="1"/>
  <c r="J310" i="15"/>
  <c r="K310" i="15" s="1"/>
  <c r="J311" i="15"/>
  <c r="K311" i="15" s="1"/>
  <c r="J312" i="15"/>
  <c r="K312" i="15" s="1"/>
  <c r="J313" i="15"/>
  <c r="K313" i="15" s="1"/>
  <c r="J314" i="15"/>
  <c r="K314" i="15" s="1"/>
  <c r="J315" i="15"/>
  <c r="K315" i="15" s="1"/>
  <c r="J316" i="15"/>
  <c r="K316" i="15" s="1"/>
  <c r="J317" i="15"/>
  <c r="K317" i="15" s="1"/>
  <c r="J318" i="15"/>
  <c r="K318" i="15" s="1"/>
  <c r="J319" i="15"/>
  <c r="K319" i="15" s="1"/>
  <c r="J320" i="15"/>
  <c r="K320" i="15" s="1"/>
  <c r="J321" i="15"/>
  <c r="K321" i="15" s="1"/>
  <c r="J322" i="15"/>
  <c r="K322" i="15" s="1"/>
  <c r="J323" i="15"/>
  <c r="K323" i="15" s="1"/>
  <c r="J324" i="15"/>
  <c r="K324" i="15" s="1"/>
  <c r="J325" i="15"/>
  <c r="K325" i="15" s="1"/>
  <c r="J326" i="15"/>
  <c r="K326" i="15" s="1"/>
  <c r="J327" i="15"/>
  <c r="K327" i="15" s="1"/>
  <c r="J328" i="15"/>
  <c r="K328" i="15" s="1"/>
  <c r="J329" i="15"/>
  <c r="K329" i="15" s="1"/>
  <c r="J330" i="15"/>
  <c r="K330" i="15" s="1"/>
  <c r="J331" i="15"/>
  <c r="K331" i="15" s="1"/>
  <c r="J332" i="15"/>
  <c r="K332" i="15" s="1"/>
  <c r="J333" i="15"/>
  <c r="K333" i="15" s="1"/>
  <c r="J334" i="15"/>
  <c r="K334" i="15" s="1"/>
  <c r="J335" i="15"/>
  <c r="K335" i="15" s="1"/>
  <c r="J336" i="15"/>
  <c r="K336" i="15" s="1"/>
  <c r="J337" i="15"/>
  <c r="K337" i="15" s="1"/>
  <c r="J338" i="15"/>
  <c r="K338" i="15" s="1"/>
  <c r="J339" i="15"/>
  <c r="K339" i="15" s="1"/>
  <c r="J340" i="15"/>
  <c r="K340" i="15" s="1"/>
  <c r="J341" i="15"/>
  <c r="K341" i="15" s="1"/>
  <c r="J342" i="15"/>
  <c r="K342" i="15" s="1"/>
  <c r="J343" i="15"/>
  <c r="K343" i="15" s="1"/>
  <c r="J344" i="15"/>
  <c r="K344" i="15" s="1"/>
  <c r="J345" i="15"/>
  <c r="K345" i="15" s="1"/>
  <c r="J346" i="15"/>
  <c r="K346" i="15" s="1"/>
  <c r="J347" i="15"/>
  <c r="K347" i="15" s="1"/>
  <c r="J348" i="15"/>
  <c r="K348" i="15" s="1"/>
  <c r="J349" i="15"/>
  <c r="K349" i="15" s="1"/>
  <c r="J350" i="15"/>
  <c r="K350" i="15" s="1"/>
  <c r="J351" i="15"/>
  <c r="K351" i="15" s="1"/>
  <c r="J352" i="15"/>
  <c r="K352" i="15" s="1"/>
  <c r="J353" i="15"/>
  <c r="K353" i="15" s="1"/>
  <c r="J354" i="15"/>
  <c r="K354" i="15" s="1"/>
  <c r="J355" i="15"/>
  <c r="K355" i="15" s="1"/>
  <c r="J356" i="15"/>
  <c r="K356" i="15" s="1"/>
  <c r="J357" i="15"/>
  <c r="K357" i="15" s="1"/>
  <c r="J358" i="15"/>
  <c r="K358" i="15" s="1"/>
  <c r="J359" i="15"/>
  <c r="K359" i="15" s="1"/>
  <c r="J360" i="15"/>
  <c r="K360" i="15" s="1"/>
  <c r="K405" i="15"/>
  <c r="K406" i="15"/>
  <c r="K407" i="15"/>
  <c r="K408" i="15"/>
  <c r="K409" i="15"/>
  <c r="K410" i="15"/>
  <c r="K411" i="15"/>
  <c r="K412" i="15"/>
  <c r="K413" i="15"/>
  <c r="K414" i="15"/>
  <c r="K415" i="15"/>
  <c r="K416" i="15"/>
  <c r="K417" i="15"/>
  <c r="K418" i="15"/>
  <c r="K419" i="15"/>
  <c r="K420" i="15"/>
  <c r="K421" i="15"/>
  <c r="K422" i="15"/>
  <c r="K423" i="15"/>
  <c r="K424" i="15"/>
  <c r="K425" i="15"/>
  <c r="K426" i="15"/>
  <c r="K428" i="15"/>
  <c r="K429" i="15"/>
  <c r="K430" i="15"/>
  <c r="K431" i="15"/>
  <c r="K432" i="15"/>
  <c r="K433" i="15"/>
  <c r="K434" i="15"/>
  <c r="K435" i="15"/>
  <c r="K436" i="15"/>
  <c r="K437" i="15"/>
  <c r="K438" i="15"/>
  <c r="K439" i="15"/>
  <c r="J440" i="15"/>
  <c r="K440" i="15" s="1"/>
  <c r="J441" i="15"/>
  <c r="K441" i="15" s="1"/>
  <c r="J442" i="15"/>
  <c r="K442" i="15" s="1"/>
  <c r="J443" i="15"/>
  <c r="K443" i="15" s="1"/>
  <c r="J444" i="15"/>
  <c r="K444" i="15" s="1"/>
  <c r="J445" i="15"/>
  <c r="K445" i="15" s="1"/>
  <c r="J446" i="15"/>
  <c r="K446" i="15" s="1"/>
  <c r="J447" i="15"/>
  <c r="K447" i="15" s="1"/>
  <c r="J448" i="15"/>
  <c r="K448" i="15" s="1"/>
  <c r="J449" i="15"/>
  <c r="K449" i="15" s="1"/>
  <c r="J450" i="15"/>
  <c r="K450" i="15" s="1"/>
  <c r="J451" i="15"/>
  <c r="K451" i="15" s="1"/>
  <c r="J452" i="15"/>
  <c r="K452" i="15" s="1"/>
  <c r="J453" i="15"/>
  <c r="K453" i="15" s="1"/>
  <c r="J454" i="15"/>
  <c r="K454" i="15" s="1"/>
  <c r="J455" i="15"/>
  <c r="K455" i="15" s="1"/>
  <c r="J456" i="15"/>
  <c r="K456" i="15" s="1"/>
  <c r="J457" i="15"/>
  <c r="K457" i="15" s="1"/>
  <c r="J458" i="15"/>
  <c r="K458" i="15" s="1"/>
  <c r="J459" i="15"/>
  <c r="K459" i="15" s="1"/>
  <c r="J460" i="15"/>
  <c r="K460" i="15" s="1"/>
  <c r="J461" i="15"/>
  <c r="K461" i="15" s="1"/>
  <c r="J462" i="15"/>
  <c r="K462" i="15" s="1"/>
  <c r="J463" i="15"/>
  <c r="K463" i="15" s="1"/>
  <c r="J464" i="15"/>
  <c r="K464" i="15" s="1"/>
  <c r="J465" i="15"/>
  <c r="K465" i="15" s="1"/>
  <c r="J466" i="15"/>
  <c r="K466" i="15" s="1"/>
  <c r="J467" i="15"/>
  <c r="K467" i="15" s="1"/>
  <c r="J468" i="15"/>
  <c r="K468" i="15" s="1"/>
  <c r="J469" i="15"/>
  <c r="K469" i="15" s="1"/>
  <c r="J470" i="15"/>
  <c r="K470" i="15" s="1"/>
  <c r="J471" i="15"/>
  <c r="K471" i="15" s="1"/>
  <c r="J472" i="15"/>
  <c r="K472" i="15" s="1"/>
  <c r="J473" i="15"/>
  <c r="K473" i="15" s="1"/>
  <c r="J474" i="15"/>
  <c r="K474" i="15" s="1"/>
  <c r="J475" i="15"/>
  <c r="K475" i="15" s="1"/>
  <c r="J476" i="15"/>
  <c r="K476" i="15" s="1"/>
  <c r="J477" i="15"/>
  <c r="K477" i="15" s="1"/>
  <c r="J478" i="15"/>
  <c r="K478" i="15" s="1"/>
  <c r="J479" i="15"/>
  <c r="K479" i="15" s="1"/>
  <c r="J480" i="15"/>
  <c r="K480" i="15" s="1"/>
  <c r="J481" i="15"/>
  <c r="K481" i="15" s="1"/>
  <c r="J482" i="15"/>
  <c r="K482" i="15" s="1"/>
  <c r="J483" i="15"/>
  <c r="K483" i="15" s="1"/>
  <c r="J484" i="15"/>
  <c r="K484" i="15" s="1"/>
  <c r="J485" i="15"/>
  <c r="K485" i="15" s="1"/>
  <c r="J486" i="15"/>
  <c r="K486" i="15" s="1"/>
  <c r="J487" i="15"/>
  <c r="K487" i="15" s="1"/>
  <c r="J488" i="15"/>
  <c r="K488" i="15" s="1"/>
  <c r="J489" i="15"/>
  <c r="K489" i="15" s="1"/>
  <c r="J490" i="15"/>
  <c r="K490" i="15" s="1"/>
  <c r="J491" i="15"/>
  <c r="K491" i="15" s="1"/>
  <c r="J492" i="15"/>
  <c r="K492" i="15" s="1"/>
  <c r="J493" i="15"/>
  <c r="K493" i="15" s="1"/>
  <c r="J494" i="15"/>
  <c r="K494" i="15" s="1"/>
  <c r="J495" i="15"/>
  <c r="K495" i="15" s="1"/>
  <c r="J496" i="15"/>
  <c r="K496" i="15" s="1"/>
  <c r="J497" i="15"/>
  <c r="K497" i="15" s="1"/>
  <c r="J498" i="15"/>
  <c r="K498" i="15" s="1"/>
  <c r="J499" i="15"/>
  <c r="K499" i="15" s="1"/>
  <c r="J500" i="15"/>
  <c r="K500" i="15" s="1"/>
  <c r="J501" i="15"/>
  <c r="K501" i="15" s="1"/>
  <c r="J502" i="15"/>
  <c r="K502" i="15" s="1"/>
  <c r="J503" i="15"/>
  <c r="K503" i="15" s="1"/>
  <c r="J504" i="15"/>
  <c r="K504" i="15" s="1"/>
  <c r="J505" i="15"/>
  <c r="K505" i="15" s="1"/>
  <c r="J506" i="15"/>
  <c r="K506" i="15" s="1"/>
  <c r="K507" i="15"/>
  <c r="K508" i="15"/>
  <c r="K509" i="15"/>
  <c r="K510" i="15"/>
  <c r="K511" i="15"/>
  <c r="K512" i="15"/>
  <c r="K513" i="15"/>
  <c r="K514" i="15"/>
  <c r="K515" i="15"/>
  <c r="K516" i="15"/>
  <c r="K517" i="15"/>
  <c r="K518" i="15"/>
  <c r="K519" i="15"/>
  <c r="K520" i="15"/>
  <c r="K521" i="15"/>
  <c r="K522" i="15"/>
  <c r="K523" i="15"/>
  <c r="K524" i="15"/>
  <c r="K525" i="15"/>
  <c r="K528" i="15"/>
  <c r="K529" i="15"/>
  <c r="K530" i="15"/>
  <c r="K531" i="15"/>
  <c r="K532" i="15"/>
  <c r="K533" i="15"/>
  <c r="K534" i="15"/>
  <c r="K535" i="15"/>
  <c r="K536" i="15"/>
  <c r="K537" i="15"/>
  <c r="K538" i="15"/>
  <c r="K539" i="15"/>
  <c r="K540" i="15"/>
  <c r="K541" i="15"/>
  <c r="K542" i="15"/>
  <c r="K543" i="15"/>
  <c r="K544" i="15"/>
  <c r="K545" i="15"/>
  <c r="K546" i="15"/>
  <c r="K547" i="15"/>
  <c r="K548" i="15"/>
  <c r="K549" i="15"/>
  <c r="K550" i="15"/>
  <c r="K551" i="15"/>
  <c r="K552" i="15"/>
  <c r="K553" i="15"/>
  <c r="K554" i="15"/>
  <c r="K555" i="15"/>
  <c r="K556" i="15"/>
  <c r="K557" i="15"/>
  <c r="K558" i="15"/>
  <c r="K559" i="15"/>
  <c r="K560" i="15"/>
  <c r="K561" i="15"/>
  <c r="K562" i="15"/>
  <c r="K563" i="15"/>
  <c r="K564" i="15"/>
  <c r="K565" i="15"/>
  <c r="K566" i="15"/>
  <c r="K567" i="15"/>
  <c r="K568" i="15"/>
  <c r="K569" i="15"/>
  <c r="K570" i="15"/>
  <c r="K571" i="15"/>
  <c r="K572" i="15"/>
  <c r="K573" i="15"/>
  <c r="K574" i="15"/>
  <c r="K575" i="15"/>
  <c r="K576" i="15"/>
  <c r="K577" i="15"/>
  <c r="K578" i="15"/>
  <c r="K579" i="15"/>
  <c r="K580" i="15"/>
  <c r="K581" i="15"/>
  <c r="K582" i="15"/>
  <c r="K583" i="15"/>
  <c r="K584" i="15"/>
  <c r="K585" i="15"/>
  <c r="K586" i="15"/>
  <c r="K587" i="15"/>
  <c r="K588" i="15"/>
  <c r="K589" i="15"/>
  <c r="K590" i="15"/>
  <c r="K591" i="15"/>
  <c r="K592" i="15"/>
  <c r="K593" i="15"/>
  <c r="K594" i="15"/>
  <c r="K595" i="15"/>
  <c r="K596" i="15"/>
  <c r="K597" i="15"/>
  <c r="K598" i="15"/>
  <c r="K599" i="15"/>
  <c r="K600" i="15"/>
  <c r="K601" i="15"/>
  <c r="K602" i="15"/>
  <c r="K603" i="15"/>
  <c r="K604" i="15"/>
  <c r="K605" i="15"/>
  <c r="K606" i="15"/>
  <c r="K607" i="15"/>
  <c r="K608" i="15"/>
  <c r="K609" i="15"/>
  <c r="K610" i="15"/>
  <c r="K611" i="15"/>
  <c r="K612" i="15"/>
  <c r="K613" i="15"/>
  <c r="K614" i="15"/>
  <c r="K615" i="15"/>
  <c r="K616" i="15"/>
  <c r="K617" i="15"/>
  <c r="K618" i="15"/>
  <c r="K619" i="15"/>
  <c r="K620" i="15"/>
  <c r="K621" i="15"/>
  <c r="K622" i="15"/>
  <c r="K623" i="15"/>
  <c r="K624" i="15"/>
  <c r="K625" i="15"/>
  <c r="K626" i="15"/>
  <c r="K627" i="15"/>
  <c r="K628" i="15"/>
  <c r="K629" i="15"/>
  <c r="K630" i="15"/>
  <c r="K631" i="15"/>
  <c r="K632" i="15"/>
  <c r="K633" i="15"/>
  <c r="K634" i="15"/>
  <c r="K635" i="15"/>
  <c r="K636" i="15"/>
  <c r="J641" i="15"/>
  <c r="K641" i="15" s="1"/>
  <c r="J642" i="15"/>
  <c r="K642" i="15" s="1"/>
  <c r="J643" i="15"/>
  <c r="K643" i="15" s="1"/>
  <c r="J644" i="15"/>
  <c r="K644" i="15" s="1"/>
  <c r="J645" i="15"/>
  <c r="K645" i="15" s="1"/>
  <c r="J646" i="15"/>
  <c r="K646" i="15" s="1"/>
  <c r="J647" i="15"/>
  <c r="K647" i="15" s="1"/>
  <c r="J648" i="15"/>
  <c r="K648" i="15" s="1"/>
  <c r="J649" i="15"/>
  <c r="K649" i="15" s="1"/>
  <c r="J650" i="15"/>
  <c r="K650" i="15" s="1"/>
  <c r="J651" i="15"/>
  <c r="K651" i="15" s="1"/>
  <c r="J652" i="15"/>
  <c r="K652" i="15" s="1"/>
  <c r="J653" i="15"/>
  <c r="K653" i="15" s="1"/>
  <c r="J654" i="15"/>
  <c r="K654" i="15" s="1"/>
  <c r="J655" i="15"/>
  <c r="K655" i="15" s="1"/>
  <c r="J656" i="15"/>
  <c r="K656" i="15" s="1"/>
  <c r="J657" i="15"/>
  <c r="K657" i="15" s="1"/>
  <c r="J658" i="15"/>
  <c r="K658" i="15" s="1"/>
  <c r="J659" i="15"/>
  <c r="K659" i="15" s="1"/>
  <c r="J660" i="15"/>
  <c r="K660" i="15" s="1"/>
  <c r="J661" i="15"/>
  <c r="K661" i="15" s="1"/>
  <c r="J662" i="15"/>
  <c r="K662" i="15" s="1"/>
  <c r="J663" i="15"/>
  <c r="K663" i="15" s="1"/>
  <c r="J664" i="15"/>
  <c r="K664" i="15" s="1"/>
  <c r="J665" i="15"/>
  <c r="K665" i="15" s="1"/>
  <c r="J666" i="15"/>
  <c r="K666" i="15" s="1"/>
  <c r="J667" i="15"/>
  <c r="K667" i="15" s="1"/>
  <c r="J668" i="15"/>
  <c r="K668" i="15" s="1"/>
  <c r="J669" i="15"/>
  <c r="K669" i="15" s="1"/>
  <c r="J670" i="15"/>
  <c r="K670" i="15" s="1"/>
  <c r="J671" i="15"/>
  <c r="K671" i="15" s="1"/>
  <c r="J672" i="15"/>
  <c r="K672" i="15" s="1"/>
  <c r="J673" i="15"/>
  <c r="K673" i="15" s="1"/>
  <c r="J674" i="15"/>
  <c r="K674" i="15" s="1"/>
  <c r="J675" i="15"/>
  <c r="K675" i="15" s="1"/>
  <c r="J676" i="15"/>
  <c r="K676" i="15" s="1"/>
  <c r="J677" i="15"/>
  <c r="K677" i="15" s="1"/>
  <c r="J682" i="15"/>
  <c r="K682" i="15" s="1"/>
  <c r="J683" i="15"/>
  <c r="K683" i="15" s="1"/>
  <c r="J684" i="15"/>
  <c r="K684" i="15" s="1"/>
  <c r="J685" i="15"/>
  <c r="K685" i="15" s="1"/>
  <c r="J686" i="15"/>
  <c r="K686" i="15" s="1"/>
  <c r="J692" i="15"/>
  <c r="K692" i="15" s="1"/>
  <c r="J693" i="15"/>
  <c r="K693" i="15" s="1"/>
  <c r="J694" i="15"/>
  <c r="K694" i="15" s="1"/>
  <c r="J695" i="15"/>
  <c r="K695" i="15" s="1"/>
  <c r="J696" i="15"/>
  <c r="K696" i="15" s="1"/>
  <c r="J697" i="15"/>
  <c r="K697" i="15" s="1"/>
  <c r="J698" i="15"/>
  <c r="K698" i="15" s="1"/>
  <c r="J699" i="15"/>
  <c r="K699" i="15" s="1"/>
  <c r="J700" i="15"/>
  <c r="K700" i="15" s="1"/>
  <c r="J701" i="15"/>
  <c r="K701" i="15" s="1"/>
  <c r="J702" i="15"/>
  <c r="K702" i="15" s="1"/>
  <c r="J703" i="15"/>
  <c r="K703" i="15" s="1"/>
  <c r="J704" i="15"/>
  <c r="K704" i="15" s="1"/>
  <c r="J705" i="15"/>
  <c r="K705" i="15" s="1"/>
  <c r="J706" i="15"/>
  <c r="K706" i="15" s="1"/>
  <c r="J707" i="15"/>
  <c r="K707" i="15" s="1"/>
  <c r="J708" i="15"/>
  <c r="K708" i="15" s="1"/>
  <c r="J709" i="15"/>
  <c r="K709" i="15" s="1"/>
  <c r="J710" i="15"/>
  <c r="K710" i="15" s="1"/>
  <c r="J711" i="15"/>
  <c r="K711" i="15" s="1"/>
  <c r="J712" i="15"/>
  <c r="K712" i="15" s="1"/>
  <c r="J713" i="15"/>
  <c r="K713" i="15" s="1"/>
  <c r="J714" i="15"/>
  <c r="K714" i="15" s="1"/>
  <c r="J715" i="15"/>
  <c r="K715" i="15" s="1"/>
  <c r="J716" i="15"/>
  <c r="K716" i="15" s="1"/>
  <c r="J717" i="15"/>
  <c r="K717" i="15" s="1"/>
  <c r="J718" i="15"/>
  <c r="K718" i="15" s="1"/>
  <c r="J719" i="15"/>
  <c r="K719" i="15" s="1"/>
  <c r="J720" i="15"/>
  <c r="K720" i="15" s="1"/>
  <c r="J721" i="15"/>
  <c r="K721" i="15" s="1"/>
  <c r="J722" i="15"/>
  <c r="K722" i="15" s="1"/>
  <c r="J723" i="15"/>
  <c r="K723" i="15" s="1"/>
  <c r="J724" i="15"/>
  <c r="K724" i="15" s="1"/>
  <c r="J725" i="15"/>
  <c r="K725" i="15" s="1"/>
  <c r="J726" i="15"/>
  <c r="K726" i="15" s="1"/>
  <c r="J727" i="15"/>
  <c r="K727" i="15" s="1"/>
  <c r="J728" i="15"/>
  <c r="K728" i="15" s="1"/>
  <c r="J729" i="15"/>
  <c r="K729" i="15" s="1"/>
  <c r="J730" i="15"/>
  <c r="K730" i="15" s="1"/>
  <c r="J731" i="15"/>
  <c r="K731" i="15" s="1"/>
  <c r="J732" i="15"/>
  <c r="K732" i="15" s="1"/>
  <c r="J733" i="15"/>
  <c r="K733" i="15" s="1"/>
  <c r="J734" i="15"/>
  <c r="K734" i="15" s="1"/>
  <c r="J735" i="15"/>
  <c r="K735" i="15" s="1"/>
  <c r="J736" i="15"/>
  <c r="K736" i="15" s="1"/>
  <c r="J737" i="15"/>
  <c r="K737" i="15" s="1"/>
  <c r="J738" i="15"/>
  <c r="K738" i="15" s="1"/>
  <c r="J739" i="15"/>
  <c r="K739" i="15" s="1"/>
  <c r="J740" i="15"/>
  <c r="K740" i="15" s="1"/>
  <c r="J741" i="15"/>
  <c r="K741" i="15" s="1"/>
  <c r="J742" i="15"/>
  <c r="K742" i="15" s="1"/>
  <c r="J743" i="15"/>
  <c r="K743" i="15" s="1"/>
  <c r="J744" i="15"/>
  <c r="K744" i="15" s="1"/>
  <c r="J745" i="15"/>
  <c r="K745" i="15" s="1"/>
  <c r="J746" i="15"/>
  <c r="K746" i="15" s="1"/>
  <c r="J747" i="15"/>
  <c r="K747" i="15" s="1"/>
  <c r="J748" i="15"/>
  <c r="K748" i="15" s="1"/>
  <c r="J749" i="15"/>
  <c r="K749" i="15" s="1"/>
  <c r="J750" i="15"/>
  <c r="K750" i="15" s="1"/>
  <c r="J751" i="15"/>
  <c r="K751" i="15" s="1"/>
  <c r="J752" i="15"/>
  <c r="K752" i="15" s="1"/>
  <c r="J753" i="15"/>
  <c r="K753" i="15" s="1"/>
  <c r="J754" i="15"/>
  <c r="K754" i="15" s="1"/>
  <c r="J755" i="15"/>
  <c r="K755" i="15" s="1"/>
  <c r="J756" i="15"/>
  <c r="K756" i="15" s="1"/>
  <c r="J757" i="15"/>
  <c r="K757" i="15" s="1"/>
  <c r="J758" i="15"/>
  <c r="K758" i="15" s="1"/>
  <c r="J759" i="15"/>
  <c r="K759" i="15" s="1"/>
  <c r="J760" i="15"/>
  <c r="K760" i="15" s="1"/>
  <c r="J761" i="15"/>
  <c r="K761" i="15" s="1"/>
  <c r="J762" i="15"/>
  <c r="K762" i="15" s="1"/>
  <c r="J763" i="15"/>
  <c r="K763" i="15" s="1"/>
  <c r="J764" i="15"/>
  <c r="K764" i="15" s="1"/>
  <c r="J765" i="15"/>
  <c r="K765" i="15" s="1"/>
  <c r="J766" i="15"/>
  <c r="K766" i="15" s="1"/>
  <c r="J767" i="15"/>
  <c r="K767" i="15" s="1"/>
  <c r="J768" i="15"/>
  <c r="K768" i="15" s="1"/>
  <c r="J769" i="15"/>
  <c r="K769" i="15" s="1"/>
  <c r="J770" i="15"/>
  <c r="K770" i="15" s="1"/>
  <c r="J771" i="15"/>
  <c r="K771" i="15" s="1"/>
  <c r="J772" i="15"/>
  <c r="K772" i="15" s="1"/>
  <c r="J773" i="15"/>
  <c r="K773" i="15" s="1"/>
  <c r="J774" i="15"/>
  <c r="K774" i="15" s="1"/>
  <c r="J775" i="15"/>
  <c r="K775" i="15" s="1"/>
  <c r="J776" i="15"/>
  <c r="K776" i="15" s="1"/>
  <c r="J777" i="15"/>
  <c r="K777" i="15" s="1"/>
  <c r="J778" i="15"/>
  <c r="K778" i="15" s="1"/>
  <c r="J779" i="15"/>
  <c r="K779" i="15" s="1"/>
  <c r="J780" i="15"/>
  <c r="K780" i="15" s="1"/>
  <c r="J781" i="15"/>
  <c r="K781" i="15" s="1"/>
  <c r="J782" i="15"/>
  <c r="K782" i="15" s="1"/>
  <c r="J783" i="15"/>
  <c r="K783" i="15" s="1"/>
  <c r="J784" i="15"/>
  <c r="K784" i="15" s="1"/>
  <c r="J785" i="15"/>
  <c r="K785" i="15" s="1"/>
  <c r="J786" i="15"/>
  <c r="K786" i="15" s="1"/>
  <c r="J787" i="15"/>
  <c r="K787" i="15" s="1"/>
  <c r="J788" i="15"/>
  <c r="K788" i="15" s="1"/>
  <c r="J789" i="15"/>
  <c r="K789" i="15" s="1"/>
  <c r="J790" i="15"/>
  <c r="K790" i="15" s="1"/>
  <c r="J791" i="15"/>
  <c r="K791" i="15" s="1"/>
  <c r="J792" i="15"/>
  <c r="K792" i="15" s="1"/>
  <c r="J793" i="15"/>
  <c r="K793" i="15" s="1"/>
  <c r="J794" i="15"/>
  <c r="K794" i="15" s="1"/>
  <c r="J795" i="15"/>
  <c r="K795" i="15" s="1"/>
  <c r="J796" i="15"/>
  <c r="K796" i="15" s="1"/>
  <c r="J797" i="15"/>
  <c r="K797" i="15" s="1"/>
  <c r="J798" i="15"/>
  <c r="K798" i="15" s="1"/>
  <c r="J799" i="15"/>
  <c r="K799" i="15" s="1"/>
  <c r="J800" i="15"/>
  <c r="K800" i="15" s="1"/>
  <c r="J801" i="15"/>
  <c r="K801" i="15" s="1"/>
  <c r="J802" i="15"/>
  <c r="K802" i="15" s="1"/>
  <c r="J803" i="15"/>
  <c r="K803" i="15" s="1"/>
  <c r="J804" i="15"/>
  <c r="K804" i="15" s="1"/>
  <c r="J805" i="15"/>
  <c r="K805" i="15" s="1"/>
  <c r="J806" i="15"/>
  <c r="K806" i="15" s="1"/>
  <c r="J807" i="15"/>
  <c r="K807" i="15" s="1"/>
  <c r="J808" i="15"/>
  <c r="K808" i="15" s="1"/>
  <c r="J809" i="15"/>
  <c r="K809" i="15" s="1"/>
  <c r="J810" i="15"/>
  <c r="K810" i="15" s="1"/>
  <c r="J811" i="15"/>
  <c r="K811" i="15" s="1"/>
  <c r="J812" i="15"/>
  <c r="K812" i="15" s="1"/>
  <c r="J813" i="15"/>
  <c r="K813" i="15" s="1"/>
  <c r="J814" i="15"/>
  <c r="K814" i="15" s="1"/>
  <c r="J815" i="15"/>
  <c r="K815" i="15" s="1"/>
  <c r="J816" i="15"/>
  <c r="K816" i="15" s="1"/>
  <c r="J817" i="15"/>
  <c r="K817" i="15" s="1"/>
  <c r="J818" i="15"/>
  <c r="K818" i="15" s="1"/>
  <c r="J819" i="15"/>
  <c r="K819" i="15" s="1"/>
  <c r="J820" i="15"/>
  <c r="K820" i="15" s="1"/>
  <c r="J821" i="15"/>
  <c r="K821" i="15" s="1"/>
  <c r="J822" i="15"/>
  <c r="K822" i="15" s="1"/>
  <c r="J823" i="15"/>
  <c r="K823" i="15" s="1"/>
  <c r="J824" i="15"/>
  <c r="K824" i="15" s="1"/>
  <c r="J825" i="15"/>
  <c r="K825" i="15" s="1"/>
  <c r="J826" i="15"/>
  <c r="K826" i="15" s="1"/>
  <c r="J827" i="15"/>
  <c r="K827" i="15" s="1"/>
  <c r="J828" i="15"/>
  <c r="K828" i="15" s="1"/>
  <c r="J829" i="15"/>
  <c r="K829" i="15" s="1"/>
  <c r="J830" i="15"/>
  <c r="K830" i="15" s="1"/>
  <c r="J831" i="15"/>
  <c r="K831" i="15" s="1"/>
  <c r="J832" i="15"/>
  <c r="K832" i="15" s="1"/>
  <c r="J833" i="15"/>
  <c r="K833" i="15" s="1"/>
  <c r="J834" i="15"/>
  <c r="K834" i="15" s="1"/>
  <c r="J835" i="15"/>
  <c r="K835" i="15" s="1"/>
  <c r="J836" i="15"/>
  <c r="K836" i="15" s="1"/>
  <c r="J837" i="15"/>
  <c r="K837" i="15" s="1"/>
  <c r="J838" i="15"/>
  <c r="K838" i="15" s="1"/>
  <c r="J839" i="15"/>
  <c r="K839" i="15" s="1"/>
  <c r="J840" i="15"/>
  <c r="K840" i="15" s="1"/>
  <c r="J841" i="15"/>
  <c r="K841" i="15" s="1"/>
  <c r="J842" i="15"/>
  <c r="K842" i="15" s="1"/>
  <c r="J843" i="15"/>
  <c r="K843" i="15" s="1"/>
  <c r="J844" i="15"/>
  <c r="K844" i="15" s="1"/>
  <c r="J845" i="15"/>
  <c r="K845" i="15" s="1"/>
  <c r="J846" i="15"/>
  <c r="K846" i="15" s="1"/>
  <c r="J847" i="15"/>
  <c r="K847" i="15" s="1"/>
  <c r="J848" i="15"/>
  <c r="K848" i="15" s="1"/>
  <c r="J849" i="15"/>
  <c r="K849" i="15" s="1"/>
  <c r="J850" i="15"/>
  <c r="K850" i="15" s="1"/>
  <c r="J851" i="15"/>
  <c r="K851" i="15" s="1"/>
  <c r="J852" i="15"/>
  <c r="K852" i="15" s="1"/>
  <c r="J853" i="15"/>
  <c r="K853" i="15" s="1"/>
  <c r="J854" i="15"/>
  <c r="K854" i="15" s="1"/>
  <c r="J855" i="15"/>
  <c r="K855" i="15" s="1"/>
  <c r="J856" i="15"/>
  <c r="K856" i="15" s="1"/>
  <c r="J857" i="15"/>
  <c r="K857" i="15" s="1"/>
  <c r="J858" i="15"/>
  <c r="K858" i="15" s="1"/>
  <c r="J859" i="15"/>
  <c r="K859" i="15" s="1"/>
  <c r="J860" i="15"/>
  <c r="K860" i="15" s="1"/>
  <c r="J861" i="15"/>
  <c r="K861" i="15" s="1"/>
  <c r="J862" i="15"/>
  <c r="K862" i="15" s="1"/>
  <c r="J863" i="15"/>
  <c r="K863" i="15" s="1"/>
  <c r="J864" i="15"/>
  <c r="K864" i="15" s="1"/>
  <c r="J865" i="15"/>
  <c r="K865" i="15" s="1"/>
  <c r="J866" i="15"/>
  <c r="K866" i="15" s="1"/>
  <c r="J867" i="15"/>
  <c r="K867" i="15" s="1"/>
  <c r="J868" i="15"/>
  <c r="K868" i="15" s="1"/>
  <c r="J869" i="15"/>
  <c r="K869" i="15" s="1"/>
  <c r="J870" i="15"/>
  <c r="K870" i="15" s="1"/>
  <c r="J871" i="15"/>
  <c r="K871" i="15" s="1"/>
  <c r="J872" i="15"/>
  <c r="K872" i="15" s="1"/>
  <c r="J873" i="15"/>
  <c r="K873" i="15" s="1"/>
  <c r="J874" i="15"/>
  <c r="K874" i="15" s="1"/>
  <c r="J875" i="15"/>
  <c r="K875" i="15" s="1"/>
  <c r="J876" i="15"/>
  <c r="K876" i="15" s="1"/>
  <c r="J877" i="15"/>
  <c r="K877" i="15" s="1"/>
  <c r="J878" i="15"/>
  <c r="K878" i="15" s="1"/>
  <c r="J879" i="15"/>
  <c r="K879" i="15" s="1"/>
  <c r="J880" i="15"/>
  <c r="K880" i="15" s="1"/>
  <c r="J881" i="15"/>
  <c r="K881" i="15" s="1"/>
  <c r="J882" i="15"/>
  <c r="K882" i="15" s="1"/>
  <c r="J883" i="15"/>
  <c r="K883" i="15" s="1"/>
  <c r="J884" i="15"/>
  <c r="K884" i="15" s="1"/>
  <c r="J885" i="15"/>
  <c r="K885" i="15" s="1"/>
  <c r="J886" i="15"/>
  <c r="K886" i="15" s="1"/>
  <c r="J887" i="15"/>
  <c r="K887" i="15" s="1"/>
  <c r="J888" i="15"/>
  <c r="K888" i="15" s="1"/>
  <c r="J889" i="15"/>
  <c r="K889" i="15" s="1"/>
  <c r="J890" i="15"/>
  <c r="K890" i="15" s="1"/>
  <c r="J891" i="15"/>
  <c r="K891" i="15" s="1"/>
  <c r="J892" i="15"/>
  <c r="K892" i="15" s="1"/>
  <c r="J893" i="15"/>
  <c r="K893" i="15" s="1"/>
  <c r="J894" i="15"/>
  <c r="K894" i="15" s="1"/>
  <c r="J895" i="15"/>
  <c r="K895" i="15" s="1"/>
  <c r="J896" i="15"/>
  <c r="K896" i="15" s="1"/>
  <c r="J897" i="15"/>
  <c r="K897" i="15" s="1"/>
  <c r="J898" i="15"/>
  <c r="K898" i="15" s="1"/>
  <c r="J899" i="15"/>
  <c r="K899" i="15" s="1"/>
  <c r="J900" i="15"/>
  <c r="K900" i="15" s="1"/>
  <c r="J901" i="15"/>
  <c r="K901" i="15" s="1"/>
  <c r="J902" i="15"/>
  <c r="K902" i="15" s="1"/>
  <c r="J903" i="15"/>
  <c r="K903" i="15" s="1"/>
  <c r="J904" i="15"/>
  <c r="K904" i="15" s="1"/>
  <c r="J905" i="15"/>
  <c r="K905" i="15" s="1"/>
  <c r="J906" i="15"/>
  <c r="K906" i="15" s="1"/>
  <c r="J907" i="15"/>
  <c r="K907" i="15" s="1"/>
  <c r="J908" i="15"/>
  <c r="K908" i="15" s="1"/>
  <c r="J909" i="15"/>
  <c r="K909" i="15" s="1"/>
  <c r="J910" i="15"/>
  <c r="K910" i="15" s="1"/>
  <c r="J911" i="15"/>
  <c r="K911" i="15" s="1"/>
  <c r="J912" i="15"/>
  <c r="K912" i="15" s="1"/>
  <c r="J913" i="15"/>
  <c r="K913" i="15" s="1"/>
  <c r="J914" i="15"/>
  <c r="K914" i="15" s="1"/>
  <c r="J915" i="15"/>
  <c r="K915" i="15" s="1"/>
  <c r="J916" i="15"/>
  <c r="K916" i="15" s="1"/>
  <c r="J917" i="15"/>
  <c r="K917" i="15" s="1"/>
  <c r="J918" i="15"/>
  <c r="K918" i="15" s="1"/>
  <c r="J919" i="15"/>
  <c r="K919" i="15" s="1"/>
  <c r="J920" i="15"/>
  <c r="K920" i="15" s="1"/>
  <c r="J921" i="15"/>
  <c r="K921" i="15" s="1"/>
  <c r="J922" i="15"/>
  <c r="K922" i="15" s="1"/>
  <c r="J923" i="15"/>
  <c r="K923" i="15" s="1"/>
  <c r="J924" i="15"/>
  <c r="K924" i="15" s="1"/>
  <c r="J925" i="15"/>
  <c r="K925" i="15" s="1"/>
  <c r="J926" i="15"/>
  <c r="K926" i="15" s="1"/>
  <c r="J927" i="15"/>
  <c r="K927" i="15" s="1"/>
  <c r="J928" i="15"/>
  <c r="K928" i="15" s="1"/>
  <c r="J929" i="15"/>
  <c r="K929" i="15" s="1"/>
  <c r="J930" i="15"/>
  <c r="K930" i="15" s="1"/>
  <c r="J931" i="15"/>
  <c r="K931" i="15" s="1"/>
  <c r="J932" i="15"/>
  <c r="K932" i="15" s="1"/>
  <c r="J933" i="15"/>
  <c r="K933" i="15" s="1"/>
  <c r="J934" i="15"/>
  <c r="K934" i="15" s="1"/>
  <c r="J935" i="15"/>
  <c r="K935" i="15" s="1"/>
  <c r="J936" i="15"/>
  <c r="K936" i="15" s="1"/>
  <c r="J937" i="15"/>
  <c r="K937" i="15" s="1"/>
  <c r="J938" i="15"/>
  <c r="K938" i="15" s="1"/>
  <c r="J939" i="15"/>
  <c r="K939" i="15" s="1"/>
  <c r="J940" i="15"/>
  <c r="K940" i="15" s="1"/>
  <c r="J941" i="15"/>
  <c r="K941" i="15" s="1"/>
  <c r="J942" i="15"/>
  <c r="K942" i="15" s="1"/>
  <c r="J943" i="15"/>
  <c r="K943" i="15" s="1"/>
  <c r="J944" i="15"/>
  <c r="K944" i="15" s="1"/>
  <c r="J945" i="15"/>
  <c r="K945" i="15" s="1"/>
  <c r="J946" i="15"/>
  <c r="K946" i="15" s="1"/>
  <c r="J947" i="15"/>
  <c r="K947" i="15" s="1"/>
  <c r="J948" i="15"/>
  <c r="K948" i="15" s="1"/>
  <c r="J949" i="15"/>
  <c r="K949" i="15" s="1"/>
  <c r="J973" i="15"/>
  <c r="K973" i="15" s="1"/>
  <c r="J974" i="15"/>
  <c r="K974" i="15" s="1"/>
  <c r="J975" i="15"/>
  <c r="K975" i="15" s="1"/>
  <c r="J976" i="15"/>
  <c r="K976" i="15" s="1"/>
  <c r="J977" i="15"/>
  <c r="K977" i="15" s="1"/>
  <c r="J978" i="15"/>
  <c r="K978" i="15" s="1"/>
  <c r="J979" i="15"/>
  <c r="K979" i="15" s="1"/>
  <c r="J980" i="15"/>
  <c r="K980" i="15" s="1"/>
  <c r="J981" i="15"/>
  <c r="K981" i="15" s="1"/>
  <c r="J982" i="15"/>
  <c r="K982" i="15" s="1"/>
  <c r="J983" i="15"/>
  <c r="K983" i="15" s="1"/>
  <c r="J984" i="15"/>
  <c r="K984" i="15" s="1"/>
  <c r="J985" i="15"/>
  <c r="K985" i="15" s="1"/>
  <c r="J986" i="15"/>
  <c r="K986" i="15" s="1"/>
  <c r="J987" i="15"/>
  <c r="K987" i="15" s="1"/>
  <c r="J988" i="15"/>
  <c r="K988" i="15" s="1"/>
  <c r="J989" i="15"/>
  <c r="K989" i="15" s="1"/>
  <c r="J990" i="15"/>
  <c r="K990" i="15" s="1"/>
  <c r="J991" i="15"/>
  <c r="K991" i="15" s="1"/>
  <c r="J992" i="15"/>
  <c r="K992" i="15" s="1"/>
  <c r="J993" i="15"/>
  <c r="K993" i="15" s="1"/>
  <c r="J994" i="15"/>
  <c r="K994" i="15" s="1"/>
  <c r="J995" i="15"/>
  <c r="K995" i="15" s="1"/>
  <c r="J996" i="15"/>
  <c r="K996" i="15" s="1"/>
  <c r="J997" i="15"/>
  <c r="K997" i="15" s="1"/>
  <c r="J998" i="15"/>
  <c r="K998" i="15" s="1"/>
  <c r="J999" i="15"/>
  <c r="K999" i="15" s="1"/>
  <c r="J1000" i="15"/>
  <c r="K1000" i="15" s="1"/>
  <c r="J1001" i="15"/>
  <c r="K1001" i="15" s="1"/>
  <c r="J1002" i="15"/>
  <c r="K1002" i="15" s="1"/>
  <c r="J1003" i="15"/>
  <c r="K1003" i="15" s="1"/>
  <c r="J1004" i="15"/>
  <c r="K1004" i="15" s="1"/>
  <c r="J1005" i="15"/>
  <c r="K1005" i="15" s="1"/>
  <c r="J1006" i="15"/>
  <c r="K1006" i="15" s="1"/>
  <c r="J1007" i="15"/>
  <c r="K1007" i="15" s="1"/>
  <c r="J1008" i="15"/>
  <c r="K1008" i="15" s="1"/>
  <c r="J1009" i="15"/>
  <c r="K1009" i="15" s="1"/>
  <c r="J1010" i="15"/>
  <c r="K1010" i="15" s="1"/>
  <c r="J1011" i="15"/>
  <c r="K1011" i="15" s="1"/>
  <c r="J1012" i="15"/>
  <c r="K1012" i="15" s="1"/>
  <c r="J1013" i="15"/>
  <c r="K1013" i="15" s="1"/>
  <c r="J1014" i="15"/>
  <c r="K1014" i="15" s="1"/>
  <c r="J1015" i="15"/>
  <c r="K1015" i="15" s="1"/>
  <c r="J1016" i="15"/>
  <c r="K1016" i="15" s="1"/>
  <c r="J1017" i="15"/>
  <c r="K1017" i="15" s="1"/>
  <c r="J1018" i="15"/>
  <c r="K1018" i="15" s="1"/>
  <c r="J1019" i="15"/>
  <c r="K1019" i="15" s="1"/>
  <c r="J1020" i="15"/>
  <c r="K1020" i="15" s="1"/>
  <c r="J1023" i="15"/>
  <c r="K1023" i="15" s="1"/>
  <c r="J1024" i="15"/>
  <c r="K1024" i="15" s="1"/>
  <c r="J1025" i="15"/>
  <c r="K1025" i="15" s="1"/>
  <c r="J1026" i="15"/>
  <c r="K1026" i="15" s="1"/>
  <c r="J1027" i="15"/>
  <c r="K1027" i="15" s="1"/>
  <c r="J1028" i="15"/>
  <c r="K1028" i="15" s="1"/>
  <c r="J1029" i="15"/>
  <c r="K1029" i="15" s="1"/>
  <c r="J1030" i="15"/>
  <c r="K1030" i="15" s="1"/>
  <c r="J1031" i="15"/>
  <c r="K1031" i="15" s="1"/>
  <c r="J1032" i="15"/>
  <c r="K1032" i="15" s="1"/>
  <c r="J1033" i="15"/>
  <c r="K1033" i="15" s="1"/>
  <c r="J1034" i="15"/>
  <c r="K1034" i="15" s="1"/>
  <c r="J1035" i="15"/>
  <c r="K1035" i="15" s="1"/>
  <c r="J1036" i="15"/>
  <c r="K1036" i="15" s="1"/>
  <c r="J1038" i="15"/>
  <c r="K1038" i="15" s="1"/>
  <c r="J1039" i="15"/>
  <c r="K1039" i="15" s="1"/>
  <c r="J1040" i="15"/>
  <c r="K1040" i="15" s="1"/>
  <c r="J1041" i="15"/>
  <c r="K1041" i="15" s="1"/>
  <c r="J1042" i="15"/>
  <c r="K1042" i="15" s="1"/>
  <c r="J1043" i="15"/>
  <c r="K1043" i="15" s="1"/>
  <c r="J1044" i="15"/>
  <c r="K1044" i="15" s="1"/>
  <c r="J1045" i="15"/>
  <c r="K1045" i="15" s="1"/>
  <c r="J10" i="15"/>
  <c r="K10" i="15" s="1"/>
  <c r="M10" i="15" l="1"/>
  <c r="D361" i="15"/>
  <c r="I404" i="15"/>
  <c r="H404" i="15"/>
  <c r="G404" i="15"/>
  <c r="D404" i="15"/>
  <c r="I403" i="15"/>
  <c r="H403" i="15"/>
  <c r="G403" i="15"/>
  <c r="D403" i="15"/>
  <c r="I402" i="15"/>
  <c r="H402" i="15"/>
  <c r="G402" i="15"/>
  <c r="D402" i="15"/>
  <c r="I401" i="15"/>
  <c r="H401" i="15"/>
  <c r="G401" i="15"/>
  <c r="D401" i="15"/>
  <c r="I400" i="15"/>
  <c r="H400" i="15"/>
  <c r="G400" i="15"/>
  <c r="D400" i="15"/>
  <c r="I399" i="15"/>
  <c r="H399" i="15"/>
  <c r="G399" i="15"/>
  <c r="D399" i="15"/>
  <c r="I398" i="15"/>
  <c r="H398" i="15"/>
  <c r="G398" i="15"/>
  <c r="D398" i="15"/>
  <c r="I397" i="15"/>
  <c r="H397" i="15"/>
  <c r="G397" i="15"/>
  <c r="D397" i="15"/>
  <c r="I396" i="15"/>
  <c r="H396" i="15"/>
  <c r="G396" i="15"/>
  <c r="D396" i="15"/>
  <c r="I395" i="15"/>
  <c r="H395" i="15"/>
  <c r="G395" i="15"/>
  <c r="D395" i="15"/>
  <c r="I394" i="15"/>
  <c r="H394" i="15"/>
  <c r="G394" i="15"/>
  <c r="D394" i="15"/>
  <c r="I393" i="15"/>
  <c r="H393" i="15"/>
  <c r="G393" i="15"/>
  <c r="D393" i="15"/>
  <c r="I392" i="15"/>
  <c r="H392" i="15"/>
  <c r="G392" i="15"/>
  <c r="D392" i="15"/>
  <c r="I391" i="15"/>
  <c r="H391" i="15"/>
  <c r="G391" i="15"/>
  <c r="D391" i="15"/>
  <c r="I390" i="15"/>
  <c r="H390" i="15"/>
  <c r="G390" i="15"/>
  <c r="D390" i="15"/>
  <c r="I389" i="15"/>
  <c r="H389" i="15"/>
  <c r="G389" i="15"/>
  <c r="D389" i="15"/>
  <c r="I388" i="15"/>
  <c r="H388" i="15"/>
  <c r="G388" i="15"/>
  <c r="D388" i="15"/>
  <c r="I387" i="15"/>
  <c r="H387" i="15"/>
  <c r="G387" i="15"/>
  <c r="D387" i="15"/>
  <c r="I386" i="15"/>
  <c r="H386" i="15"/>
  <c r="G386" i="15"/>
  <c r="D386" i="15"/>
  <c r="I385" i="15"/>
  <c r="H385" i="15"/>
  <c r="G385" i="15"/>
  <c r="D385" i="15"/>
  <c r="I384" i="15"/>
  <c r="H384" i="15"/>
  <c r="G384" i="15"/>
  <c r="D384" i="15"/>
  <c r="I383" i="15"/>
  <c r="H383" i="15"/>
  <c r="G383" i="15"/>
  <c r="D383" i="15"/>
  <c r="I382" i="15"/>
  <c r="H382" i="15"/>
  <c r="G382" i="15"/>
  <c r="D382" i="15"/>
  <c r="I381" i="15"/>
  <c r="H381" i="15"/>
  <c r="G381" i="15"/>
  <c r="D381" i="15"/>
  <c r="I380" i="15"/>
  <c r="H380" i="15"/>
  <c r="G380" i="15"/>
  <c r="D380" i="15"/>
  <c r="I379" i="15"/>
  <c r="H379" i="15"/>
  <c r="G379" i="15"/>
  <c r="D379" i="15"/>
  <c r="I378" i="15"/>
  <c r="H378" i="15"/>
  <c r="G378" i="15"/>
  <c r="D378" i="15"/>
  <c r="I377" i="15"/>
  <c r="H377" i="15"/>
  <c r="G377" i="15"/>
  <c r="D377" i="15"/>
  <c r="I376" i="15"/>
  <c r="H376" i="15"/>
  <c r="G376" i="15"/>
  <c r="D376" i="15"/>
  <c r="I375" i="15"/>
  <c r="H375" i="15"/>
  <c r="G375" i="15"/>
  <c r="D375" i="15"/>
  <c r="I374" i="15"/>
  <c r="H374" i="15"/>
  <c r="G374" i="15"/>
  <c r="D374" i="15"/>
  <c r="I373" i="15"/>
  <c r="H373" i="15"/>
  <c r="G373" i="15"/>
  <c r="D373" i="15"/>
  <c r="I372" i="15"/>
  <c r="H372" i="15"/>
  <c r="G372" i="15"/>
  <c r="D372" i="15"/>
  <c r="I371" i="15"/>
  <c r="H371" i="15"/>
  <c r="G371" i="15"/>
  <c r="D371" i="15"/>
  <c r="I370" i="15"/>
  <c r="H370" i="15"/>
  <c r="G370" i="15"/>
  <c r="D370" i="15"/>
  <c r="I369" i="15"/>
  <c r="H369" i="15"/>
  <c r="G369" i="15"/>
  <c r="D369" i="15"/>
  <c r="I368" i="15"/>
  <c r="H368" i="15"/>
  <c r="G368" i="15"/>
  <c r="D368" i="15"/>
  <c r="I367" i="15"/>
  <c r="H367" i="15"/>
  <c r="G367" i="15"/>
  <c r="D367" i="15"/>
  <c r="I366" i="15"/>
  <c r="H366" i="15"/>
  <c r="G366" i="15"/>
  <c r="D366" i="15"/>
  <c r="I365" i="15"/>
  <c r="H365" i="15"/>
  <c r="G365" i="15"/>
  <c r="D365" i="15"/>
  <c r="I364" i="15"/>
  <c r="H364" i="15"/>
  <c r="G364" i="15"/>
  <c r="D364" i="15"/>
  <c r="I363" i="15"/>
  <c r="H363" i="15"/>
  <c r="G363" i="15"/>
  <c r="D363" i="15"/>
  <c r="I362" i="15"/>
  <c r="H362" i="15"/>
  <c r="G362" i="15"/>
  <c r="D362" i="15"/>
  <c r="I361" i="15"/>
  <c r="H361" i="15"/>
  <c r="G361" i="15"/>
  <c r="J362" i="15" l="1"/>
  <c r="K362" i="15" s="1"/>
  <c r="J365" i="15"/>
  <c r="K365" i="15" s="1"/>
  <c r="J368" i="15"/>
  <c r="K368" i="15" s="1"/>
  <c r="J371" i="15"/>
  <c r="K371" i="15" s="1"/>
  <c r="J374" i="15"/>
  <c r="K374" i="15" s="1"/>
  <c r="J377" i="15"/>
  <c r="K377" i="15" s="1"/>
  <c r="J380" i="15"/>
  <c r="K380" i="15" s="1"/>
  <c r="J383" i="15"/>
  <c r="K383" i="15" s="1"/>
  <c r="J386" i="15"/>
  <c r="K386" i="15" s="1"/>
  <c r="J389" i="15"/>
  <c r="K389" i="15" s="1"/>
  <c r="J392" i="15"/>
  <c r="K392" i="15" s="1"/>
  <c r="J395" i="15"/>
  <c r="K395" i="15" s="1"/>
  <c r="J398" i="15"/>
  <c r="K398" i="15" s="1"/>
  <c r="J401" i="15"/>
  <c r="K401" i="15" s="1"/>
  <c r="J404" i="15"/>
  <c r="K404" i="15" s="1"/>
  <c r="J400" i="15"/>
  <c r="K400" i="15" s="1"/>
  <c r="J403" i="15"/>
  <c r="K403" i="15" s="1"/>
  <c r="J363" i="15"/>
  <c r="K363" i="15" s="1"/>
  <c r="J366" i="15"/>
  <c r="K366" i="15" s="1"/>
  <c r="J369" i="15"/>
  <c r="K369" i="15" s="1"/>
  <c r="J372" i="15"/>
  <c r="K372" i="15" s="1"/>
  <c r="J375" i="15"/>
  <c r="K375" i="15" s="1"/>
  <c r="J378" i="15"/>
  <c r="K378" i="15" s="1"/>
  <c r="J381" i="15"/>
  <c r="K381" i="15" s="1"/>
  <c r="J384" i="15"/>
  <c r="K384" i="15" s="1"/>
  <c r="J387" i="15"/>
  <c r="K387" i="15" s="1"/>
  <c r="J390" i="15"/>
  <c r="K390" i="15" s="1"/>
  <c r="J393" i="15"/>
  <c r="K393" i="15" s="1"/>
  <c r="J396" i="15"/>
  <c r="K396" i="15" s="1"/>
  <c r="J399" i="15"/>
  <c r="K399" i="15" s="1"/>
  <c r="J402" i="15"/>
  <c r="K402" i="15" s="1"/>
  <c r="J361" i="15"/>
  <c r="K361" i="15" s="1"/>
  <c r="J364" i="15"/>
  <c r="K364" i="15" s="1"/>
  <c r="J367" i="15"/>
  <c r="K367" i="15" s="1"/>
  <c r="J370" i="15"/>
  <c r="K370" i="15" s="1"/>
  <c r="J373" i="15"/>
  <c r="K373" i="15" s="1"/>
  <c r="J376" i="15"/>
  <c r="K376" i="15" s="1"/>
  <c r="J379" i="15"/>
  <c r="K379" i="15" s="1"/>
  <c r="J382" i="15"/>
  <c r="K382" i="15" s="1"/>
  <c r="J385" i="15"/>
  <c r="K385" i="15" s="1"/>
  <c r="J388" i="15"/>
  <c r="K388" i="15" s="1"/>
  <c r="J391" i="15"/>
  <c r="K391" i="15" s="1"/>
  <c r="J394" i="15"/>
  <c r="K394" i="15" s="1"/>
  <c r="J397" i="15"/>
  <c r="K397" i="15" s="1"/>
</calcChain>
</file>

<file path=xl/sharedStrings.xml><?xml version="1.0" encoding="utf-8"?>
<sst xmlns="http://schemas.openxmlformats.org/spreadsheetml/2006/main" count="3094" uniqueCount="1220">
  <si>
    <t>STT</t>
  </si>
  <si>
    <t>MSV</t>
  </si>
  <si>
    <t>Lớp</t>
  </si>
  <si>
    <t>Khoa</t>
  </si>
  <si>
    <t>Khóa</t>
  </si>
  <si>
    <t>Bảo hiểm xã hội 59</t>
  </si>
  <si>
    <t>Quản trị khách sạn 59</t>
  </si>
  <si>
    <t>Quản trị bán hàng 59</t>
  </si>
  <si>
    <t>Thẩm định giá 59</t>
  </si>
  <si>
    <t>Truyền thông Marketing 59</t>
  </si>
  <si>
    <t>Kinh tế - Quản lý tài nguyên và môi trường 59</t>
  </si>
  <si>
    <t>Kinh tế và quản lý đô thị 59</t>
  </si>
  <si>
    <t>Quản trị chất lượng 59</t>
  </si>
  <si>
    <t>Toán kinh tế 59</t>
  </si>
  <si>
    <t>Toán tài chính 59</t>
  </si>
  <si>
    <t>Quản lý thuế 59</t>
  </si>
  <si>
    <t>Thị trường chứng khoán 59</t>
  </si>
  <si>
    <t>Thương mại Quốc tế 59</t>
  </si>
  <si>
    <t>Kinh tế nông nghiệp và PTNT 60</t>
  </si>
  <si>
    <t>Quản lý đất đai 60</t>
  </si>
  <si>
    <t>Kinh tế và Quản lý nguồn nhân lực 60</t>
  </si>
  <si>
    <t>Quan hệ công chúng 60</t>
  </si>
  <si>
    <t>Quản trị bán hàng 60</t>
  </si>
  <si>
    <t>Thẩm định giá 60</t>
  </si>
  <si>
    <t>Truyền thông Marketing 60</t>
  </si>
  <si>
    <t>Kinh tế và quản lý đô thị 60</t>
  </si>
  <si>
    <t>Quản lý tài nguyên và môi trường 60</t>
  </si>
  <si>
    <t>Quản trị chất lượng 60</t>
  </si>
  <si>
    <t>Toán kinh tế 60</t>
  </si>
  <si>
    <t>Toán tài chính 60</t>
  </si>
  <si>
    <t>Tài chính công 60</t>
  </si>
  <si>
    <t>Tài chính quốc tế 60</t>
  </si>
  <si>
    <t>Thị trường chứng khoán 60</t>
  </si>
  <si>
    <t>Hải quan 60</t>
  </si>
  <si>
    <t>Logistics và Quản lý chuỗi cung ứng 60</t>
  </si>
  <si>
    <t>Thương mại điện tử 60</t>
  </si>
  <si>
    <t>Thương mại quốc tế 60</t>
  </si>
  <si>
    <t>Kinh tế nông nghiệp 61</t>
  </si>
  <si>
    <t>Quản lý đất đai 61</t>
  </si>
  <si>
    <t>Quản trị khách sạn 61</t>
  </si>
  <si>
    <t>Kinh tế và quản lý nguồn nhân lực 61</t>
  </si>
  <si>
    <t>Luật 61</t>
  </si>
  <si>
    <t>Quan hệ công chúng 61</t>
  </si>
  <si>
    <t>Kinh tế và quản lý đô thị 61</t>
  </si>
  <si>
    <t>Quản lý tài nguyên và môi trường 61</t>
  </si>
  <si>
    <t>Khoa học máy tính 61</t>
  </si>
  <si>
    <t>Toán kinh tế 61</t>
  </si>
  <si>
    <t>Logistics và quản lý chuỗi cung ứng 61</t>
  </si>
  <si>
    <t>Thương mại điện tử 61</t>
  </si>
  <si>
    <t>Suất 
HB</t>
  </si>
  <si>
    <t>Bảo hiểm</t>
  </si>
  <si>
    <t>BHXH 60</t>
  </si>
  <si>
    <t>KTBH 60A</t>
  </si>
  <si>
    <t>KTBH 60B</t>
  </si>
  <si>
    <t>Trần Thị Phương</t>
  </si>
  <si>
    <t>BỘ GIÁO DỤC VÀ ĐÀO TẠO</t>
  </si>
  <si>
    <t>TRƯỜNG ĐẠI HỌC KINH TẾ QUỐC DÂN</t>
  </si>
  <si>
    <t>Số TC
 tích lũy</t>
  </si>
  <si>
    <t>Loại 
HB</t>
  </si>
  <si>
    <t>Số tiền HB 
được nhận</t>
  </si>
  <si>
    <t>Họ và tên</t>
  </si>
  <si>
    <t>Nông Thị Liệu</t>
  </si>
  <si>
    <t>Quản trị du lịch 59</t>
  </si>
  <si>
    <t>Du lịch - Khách sạn</t>
  </si>
  <si>
    <t>Trần Thị Quỳnh Dung</t>
  </si>
  <si>
    <t>Nguyễn Thị Bích Phương</t>
  </si>
  <si>
    <t>Nguyễn Thị Minh Hồng</t>
  </si>
  <si>
    <t>Nguyễn Thị Hương Lan</t>
  </si>
  <si>
    <t>Phạm Thị Huyền</t>
  </si>
  <si>
    <t>Phạm Phương Thảo</t>
  </si>
  <si>
    <t>Hà Lan Anh</t>
  </si>
  <si>
    <t>Trịnh Thị Hoàng Yến</t>
  </si>
  <si>
    <t>Nguyễn Thị Hải Yến</t>
  </si>
  <si>
    <t>Nguyễn Thị Thùy Linh</t>
  </si>
  <si>
    <t>Phạm Thị Huyền Trang</t>
  </si>
  <si>
    <t>Quản trị lữ hành 59</t>
  </si>
  <si>
    <t>11175023</t>
  </si>
  <si>
    <t>Phạm Thùy Trinh</t>
  </si>
  <si>
    <t>Đỗ Thị Phương Hoa</t>
  </si>
  <si>
    <t>11170843</t>
  </si>
  <si>
    <t>Trần Thị Dịu</t>
  </si>
  <si>
    <t>Phạm Ngọc Mai</t>
  </si>
  <si>
    <t>Quản trị du lịch 60</t>
  </si>
  <si>
    <t>Phạm Thị Phương Anh</t>
  </si>
  <si>
    <t>Trần Khánh Ly</t>
  </si>
  <si>
    <t>Vũ Phương Thảo</t>
  </si>
  <si>
    <t>Bùi Thùy Linh</t>
  </si>
  <si>
    <t>Lê Thị Thu Huyền</t>
  </si>
  <si>
    <t>Quản trị lữ hành 60</t>
  </si>
  <si>
    <t>Hoàng Phương Linh</t>
  </si>
  <si>
    <t>Nguyễn Thị Hồng Nhung</t>
  </si>
  <si>
    <t>Trần Quang Minh</t>
  </si>
  <si>
    <t>Lương Thị Mỹ An</t>
  </si>
  <si>
    <t>Hách Cẩm Ly</t>
  </si>
  <si>
    <t>Quản trị khách sạn 60A</t>
  </si>
  <si>
    <t>Lê Thị Mây</t>
  </si>
  <si>
    <t>Dương Hải Chi</t>
  </si>
  <si>
    <t>Vũ Thị Tú Giang</t>
  </si>
  <si>
    <t>Lê Thúy Thảo</t>
  </si>
  <si>
    <t>Lê Thu Huyền</t>
  </si>
  <si>
    <t>Quản trị khách sạn 60B</t>
  </si>
  <si>
    <t>Lê Thị Phượng</t>
  </si>
  <si>
    <t>Nguyễn Thị Huyền Trang</t>
  </si>
  <si>
    <t>QTDV DLLH61A</t>
  </si>
  <si>
    <t>Ngô Trọng Hiếu</t>
  </si>
  <si>
    <t>Đỗ Cẩm Ly</t>
  </si>
  <si>
    <t>Phùng Thị Thanh</t>
  </si>
  <si>
    <t>Hoàng Thị Na</t>
  </si>
  <si>
    <t>QTDV DLLH61B</t>
  </si>
  <si>
    <t>Chu Thị Thu Hoài</t>
  </si>
  <si>
    <t>Nguyễn Thị Việt Hà</t>
  </si>
  <si>
    <t>Ngô Thị Trang</t>
  </si>
  <si>
    <t>Phạm Thị Phượng</t>
  </si>
  <si>
    <t>Đặng Hoàng Yến Nhi</t>
  </si>
  <si>
    <t>Nguyễn Thị Thanh Hương</t>
  </si>
  <si>
    <t>Bùi Thị Khánh Vân</t>
  </si>
  <si>
    <t>Nguyễn Lan Anh</t>
  </si>
  <si>
    <t>Phạm Thị Khánh Huyền</t>
  </si>
  <si>
    <t>Phan Thị Tuyết Mai</t>
  </si>
  <si>
    <t>Nguyễn Thị Thu Thảo</t>
  </si>
  <si>
    <t>Phùng Thu Hằng</t>
  </si>
  <si>
    <t>Tống Thị Uyên</t>
  </si>
  <si>
    <t>Lý Nguyễn Hải Hà</t>
  </si>
  <si>
    <t>Ngô Thị Lan</t>
  </si>
  <si>
    <t>Lê Thị Thúy Ngân</t>
  </si>
  <si>
    <t>Bùi Nguyễn Duy Minh</t>
  </si>
  <si>
    <t>Đào Thị Thu Huyền</t>
  </si>
  <si>
    <t>Đào Duy Tùng</t>
  </si>
  <si>
    <t>Bùi Thanh Hiền</t>
  </si>
  <si>
    <t>Đỗ Thị Thúy Liễu</t>
  </si>
  <si>
    <t>Chu Hồng Yến</t>
  </si>
  <si>
    <t>Phạm Gia Khánh</t>
  </si>
  <si>
    <t>Nguyễn Thị Anh Thơ</t>
  </si>
  <si>
    <t>Vũ Thị Khánh Ly</t>
  </si>
  <si>
    <t>Nguyễn Thị Hương Ly</t>
  </si>
  <si>
    <t>Bao hiểm 61 A</t>
  </si>
  <si>
    <t>Bùi Thị Minh Huệ</t>
  </si>
  <si>
    <t>Dương Thị Thu Hằng</t>
  </si>
  <si>
    <t>Bao hiểm 61 C</t>
  </si>
  <si>
    <t>Hoàng Minh Chiến</t>
  </si>
  <si>
    <t>Đoàn Thị Phương Luyến</t>
  </si>
  <si>
    <t>Hoàng Linh Chi</t>
  </si>
  <si>
    <t>Ngô Thị Ngân Hậu</t>
  </si>
  <si>
    <t>Dương Văn Hải</t>
  </si>
  <si>
    <t>Dương Thị Lan</t>
  </si>
  <si>
    <t>Kinh tế bảo hiểm 59B</t>
  </si>
  <si>
    <t>KTH59</t>
  </si>
  <si>
    <t>KTH</t>
  </si>
  <si>
    <t>KTH60</t>
  </si>
  <si>
    <t>KTH61</t>
  </si>
  <si>
    <t>Đào Hạnh Lê</t>
  </si>
  <si>
    <t>Lê Thị Thu Trang</t>
  </si>
  <si>
    <t>Nguyễn Ngọc Mai</t>
  </si>
  <si>
    <t>Tống Thị Tươm</t>
  </si>
  <si>
    <t>Bùi Thị Yến</t>
  </si>
  <si>
    <t>Cao Thị Thùy Linh</t>
  </si>
  <si>
    <t>Nguyễn Thị Hồng Vân</t>
  </si>
  <si>
    <t>Lương Thị Ngọc Bích</t>
  </si>
  <si>
    <t>Vũ Văn Khoa</t>
  </si>
  <si>
    <t>Trần Trung Kiểm</t>
  </si>
  <si>
    <t>Bùi Duy Hậu</t>
  </si>
  <si>
    <t>Nguyễn Đức Mạnh</t>
  </si>
  <si>
    <t>Hồ Thị Vân Anh</t>
  </si>
  <si>
    <t>Chu Thị Ngọc Mai</t>
  </si>
  <si>
    <t>Hồ Xuân Tài</t>
  </si>
  <si>
    <t>KTĐT 59B</t>
  </si>
  <si>
    <t>Đầu Tư</t>
  </si>
  <si>
    <t>Phạm Thị Ngọc</t>
  </si>
  <si>
    <t>KTĐT 59C</t>
  </si>
  <si>
    <t>Ngô Thị Thu Hà</t>
  </si>
  <si>
    <t>Lê Thị Kiều Trinh</t>
  </si>
  <si>
    <t>KTĐT 59D</t>
  </si>
  <si>
    <t>Dương Công Minh</t>
  </si>
  <si>
    <t>Nguyễn Thị Liên</t>
  </si>
  <si>
    <t>Thái Vĩnh Hảo</t>
  </si>
  <si>
    <t>Nguyễn Thị Bình</t>
  </si>
  <si>
    <t>KTĐT 59A</t>
  </si>
  <si>
    <t>Nguyễn Hải Linh</t>
  </si>
  <si>
    <t>Hoàng Thị Quỳnh Giang</t>
  </si>
  <si>
    <t>Đỗ Kim Ngọc</t>
  </si>
  <si>
    <t>Trần Nhật Linh</t>
  </si>
  <si>
    <t>Hồ Phương Linh</t>
  </si>
  <si>
    <t>Đào Thị Việt Hằng</t>
  </si>
  <si>
    <t>Phạm Thị Trúc</t>
  </si>
  <si>
    <t>Nguyễn Thành Dương</t>
  </si>
  <si>
    <t>Nguyễn Thị Trà My</t>
  </si>
  <si>
    <t>Vũ Thị Nhung</t>
  </si>
  <si>
    <t>Nguyễn Mỹ Hạnh</t>
  </si>
  <si>
    <t>Nguyễn Thị Thu Uyên</t>
  </si>
  <si>
    <t>KTĐT 60B</t>
  </si>
  <si>
    <t>Dương Thị Tâm</t>
  </si>
  <si>
    <t>KTĐT 60C</t>
  </si>
  <si>
    <t>Nguyễn Bích Phương</t>
  </si>
  <si>
    <t>Trần Thị Mai Anh</t>
  </si>
  <si>
    <t>Nguyễn Thị Hằng</t>
  </si>
  <si>
    <t>Phan Thu Trang</t>
  </si>
  <si>
    <t>Nguyễn Thị Hương Quỳnh</t>
  </si>
  <si>
    <t>KTĐT 60A</t>
  </si>
  <si>
    <t>Hà Phương Linh</t>
  </si>
  <si>
    <t>Nguyễn Thị Thanh Hằng</t>
  </si>
  <si>
    <t>Phạm Thị Thu Duyên</t>
  </si>
  <si>
    <t>Đặng Thị Thanh</t>
  </si>
  <si>
    <t>Lê Phương Anh</t>
  </si>
  <si>
    <t>Phạm Ngọc Quyên</t>
  </si>
  <si>
    <t>Dương Nhật Linh</t>
  </si>
  <si>
    <t>KTĐT 61A</t>
  </si>
  <si>
    <t>Phan Đào Khánh Tùng</t>
  </si>
  <si>
    <t>Nguyễn Hồng Giang</t>
  </si>
  <si>
    <t>Nguyễn Khánh Yến</t>
  </si>
  <si>
    <t>Nguyễn Thị Thanh Nga</t>
  </si>
  <si>
    <t>KTĐT 61C</t>
  </si>
  <si>
    <t>Nguyễn Hữu Quang Duy</t>
  </si>
  <si>
    <t>KTĐT 61B</t>
  </si>
  <si>
    <t>Nguyễn Hương Giang</t>
  </si>
  <si>
    <t>Ngân Bá Hoàng Nguyên</t>
  </si>
  <si>
    <t>Lô Thị Hải Ninh</t>
  </si>
  <si>
    <t>Dương Xuân Quỳnh</t>
  </si>
  <si>
    <t>Nguyễn Mai Hương</t>
  </si>
  <si>
    <t>Nguyễn Hà Trang</t>
  </si>
  <si>
    <t>Phạm Thị Ngân Hà</t>
  </si>
  <si>
    <t>Đỗ Huyền Trang</t>
  </si>
  <si>
    <t>Dương Thị Hồng Chuyên</t>
  </si>
  <si>
    <t>QLDA 60</t>
  </si>
  <si>
    <t>Vũ Hoàng Linh</t>
  </si>
  <si>
    <t>Hà Thị Diệp</t>
  </si>
  <si>
    <t>Nguyễn Thảo Diệp</t>
  </si>
  <si>
    <t>Vũ Lê Thu Trà</t>
  </si>
  <si>
    <t>Đỗ Thị Mai Giang</t>
  </si>
  <si>
    <t>QLDA 61</t>
  </si>
  <si>
    <t>Bùi Thị Hải Yến</t>
  </si>
  <si>
    <t>Nguyễn Thị Đông</t>
  </si>
  <si>
    <t>Đào Xuân Huy</t>
  </si>
  <si>
    <t>Nguyễn Thị Hòa</t>
  </si>
  <si>
    <t>KDBĐS 59</t>
  </si>
  <si>
    <t>BĐS&amp;KTTN</t>
  </si>
  <si>
    <t>Đỗ Thị Duyên</t>
  </si>
  <si>
    <t>Phan Đình Tiến</t>
  </si>
  <si>
    <t>Lê Thị Phương</t>
  </si>
  <si>
    <t>Nguyễn Ngọc Ánh</t>
  </si>
  <si>
    <t>KTBĐS&amp;ĐC 59</t>
  </si>
  <si>
    <t>An Thị Bích</t>
  </si>
  <si>
    <t>Vương Thị Hồng Lê</t>
  </si>
  <si>
    <t>Lê Anh Minh</t>
  </si>
  <si>
    <t>Trương Thị Hồng Ngọc</t>
  </si>
  <si>
    <t>Dương Hồng Ngọc</t>
  </si>
  <si>
    <t>Kinh tế nông nghiệp và PTNT 59B</t>
  </si>
  <si>
    <t>Lê Thị Thu Hiền</t>
  </si>
  <si>
    <t>Kinh tế nông nghiệp và PTNT 59A</t>
  </si>
  <si>
    <t>Lê Thị Trang</t>
  </si>
  <si>
    <t>Nguyễn Hữu Hiệp</t>
  </si>
  <si>
    <t>Đinh Thị Thu Toan</t>
  </si>
  <si>
    <t>Phạm Đức Thắng</t>
  </si>
  <si>
    <t>KTTN 59</t>
  </si>
  <si>
    <t>Lê Phương Quỳnh</t>
  </si>
  <si>
    <t>Nguyễn Thị Cao Anh</t>
  </si>
  <si>
    <t>Nguyễn Thị Minh Ngọc</t>
  </si>
  <si>
    <t>Nguyễn Nhật Linh</t>
  </si>
  <si>
    <t>Phạm Thùy Dương</t>
  </si>
  <si>
    <t>Kinh doanh bất động sản 60A</t>
  </si>
  <si>
    <t>Cao Thùy Dương</t>
  </si>
  <si>
    <t>Kinh doanh bất động sản 60B</t>
  </si>
  <si>
    <t>Nguyễn Hữu Quang Anh</t>
  </si>
  <si>
    <t>Trương Khánh Linh</t>
  </si>
  <si>
    <t>Nguyễn Tiến Dũng</t>
  </si>
  <si>
    <t>Nguyễn Thị Thu Hương</t>
  </si>
  <si>
    <t>Nguyễn Thị Khánh Huyền</t>
  </si>
  <si>
    <t>Phạm Thị Thanh Mai</t>
  </si>
  <si>
    <t>Trần Thị Thúy Linh</t>
  </si>
  <si>
    <t>Đặng Thùy Dung</t>
  </si>
  <si>
    <t>Hoàng Thanh Thảo</t>
  </si>
  <si>
    <t>Dương Quỳnh Trang</t>
  </si>
  <si>
    <t>Ngô Thị Quỳnh Phương</t>
  </si>
  <si>
    <t>Nguyễn Thị Hồng Minh</t>
  </si>
  <si>
    <t>Trần Thúy Hiền</t>
  </si>
  <si>
    <t>Trần Thị Thu Hằng</t>
  </si>
  <si>
    <t>Kinh tế tài nguyên thiên nhiên 60A</t>
  </si>
  <si>
    <t>Nguyễn Huy Thành Nam</t>
  </si>
  <si>
    <t>Ưng Thị Hoàn</t>
  </si>
  <si>
    <t>Kinh tế tài nguyên thiên nhiên 60B</t>
  </si>
  <si>
    <t>Lê Thành Đạt</t>
  </si>
  <si>
    <t>Nguyễn Quỳnh Hoa</t>
  </si>
  <si>
    <t>Nguyễn Long Phương</t>
  </si>
  <si>
    <t>Bất động sản 61A</t>
  </si>
  <si>
    <t>Đỗ Thúy Diệp</t>
  </si>
  <si>
    <t>Hoàng Mai Chi</t>
  </si>
  <si>
    <t>Trần Phương Dung</t>
  </si>
  <si>
    <t>Bùi Hoàng Đan</t>
  </si>
  <si>
    <t>Bất động sản 61B</t>
  </si>
  <si>
    <t>Vũ Phương An</t>
  </si>
  <si>
    <t>Nguyễn Huyền Trang</t>
  </si>
  <si>
    <t>Thiều Thị Phương</t>
  </si>
  <si>
    <t>Vũ Quý Hoàng Giang</t>
  </si>
  <si>
    <t>Dương Đình Hùng</t>
  </si>
  <si>
    <t>Nguyễn Lê Hoàng Lan</t>
  </si>
  <si>
    <t>Nguyễn Phương Thảo</t>
  </si>
  <si>
    <t>Chu Thị Thu Giang</t>
  </si>
  <si>
    <t>Hoàng Hồng Phong</t>
  </si>
  <si>
    <t>Bùi Quang Tiến</t>
  </si>
  <si>
    <t>Phạm Thị Bích Ngọc</t>
  </si>
  <si>
    <t>Bùi Minh Chính</t>
  </si>
  <si>
    <t>Ngô Minh Huyền</t>
  </si>
  <si>
    <t>Hoàng Thị Hải Ngân</t>
  </si>
  <si>
    <t>Đỗ Thùy Linh</t>
  </si>
  <si>
    <t>Kinh tế tài nguyên thiên nhiên 61B</t>
  </si>
  <si>
    <t>Đặng Thị Ngọc</t>
  </si>
  <si>
    <t>Nguyễn Thị Thu Hằng</t>
  </si>
  <si>
    <t>Nguyễn Thị Thanh</t>
  </si>
  <si>
    <t>Nguyễn Thị Quỳnh Hương</t>
  </si>
  <si>
    <t>Đặng Thị Như Quỳnh</t>
  </si>
  <si>
    <t>Đinh Thị Nguyệt</t>
  </si>
  <si>
    <t>Công nghệ thông tin 59A</t>
  </si>
  <si>
    <t>CNTT&amp;KTS</t>
  </si>
  <si>
    <t>Bùi Thị Huyền Trang</t>
  </si>
  <si>
    <t>Công nghệ thông tin 59B</t>
  </si>
  <si>
    <t>Hoàng Thị Hường</t>
  </si>
  <si>
    <t>Hà Văn Tiến</t>
  </si>
  <si>
    <t>Lê Quang Tú</t>
  </si>
  <si>
    <t>Lê Thị Phương Anh</t>
  </si>
  <si>
    <t>Phạm Thị Thu Hoài</t>
  </si>
  <si>
    <t>Nông Thế Nhật</t>
  </si>
  <si>
    <t>Nguyễn Văn Hoàng</t>
  </si>
  <si>
    <t>Nguyễn Văn Hưng</t>
  </si>
  <si>
    <t>Đào Thảo Quỳnh</t>
  </si>
  <si>
    <t>HTTTQL59</t>
  </si>
  <si>
    <t>Vũ Minh Quang</t>
  </si>
  <si>
    <t>Nguyễn Đức Huy</t>
  </si>
  <si>
    <t>Giang Thị Nhung</t>
  </si>
  <si>
    <t>Ngô Phạm Phương Nam</t>
  </si>
  <si>
    <t>Tin học 59</t>
  </si>
  <si>
    <t>Nguyễn Hồng Quân</t>
  </si>
  <si>
    <t>Bùi Ngọc Mai</t>
  </si>
  <si>
    <t>Hoàng Tuấn Thành</t>
  </si>
  <si>
    <t>Nguyễn Hải Nam</t>
  </si>
  <si>
    <t>Vũ Bảo Phương</t>
  </si>
  <si>
    <t>Lê Vũ Hải Đăng</t>
  </si>
  <si>
    <t>Công nghệ thông tin 60B</t>
  </si>
  <si>
    <t>Đỗ Thị Thu Hằng</t>
  </si>
  <si>
    <t>Công nghệ thông tin 60A</t>
  </si>
  <si>
    <t>Phan Yến Nhi</t>
  </si>
  <si>
    <t>Nguyễn Khánh Vinh</t>
  </si>
  <si>
    <t>Hoàng Long</t>
  </si>
  <si>
    <t>Nguyễn Hữu Hoàng Anh</t>
  </si>
  <si>
    <t>Đặng Thị ánh Tuyết</t>
  </si>
  <si>
    <t>Nguyễn Sỹ Nguyên</t>
  </si>
  <si>
    <t>Nguyễn Hoàng Nam</t>
  </si>
  <si>
    <t>Trần Đức Quang</t>
  </si>
  <si>
    <t>Lê Thị Hoa Chi</t>
  </si>
  <si>
    <t>HTTTQL60</t>
  </si>
  <si>
    <t>Nguyễn Hoàng Thu Trang</t>
  </si>
  <si>
    <t>Hoàng Minh Ngọc</t>
  </si>
  <si>
    <t>Nguyễn Thị Minh Châu</t>
  </si>
  <si>
    <t>Nguyễn Hải An</t>
  </si>
  <si>
    <t>Nguyễn Thùy Linh</t>
  </si>
  <si>
    <t>KHMT60</t>
  </si>
  <si>
    <t>Vũ Khánh Linh</t>
  </si>
  <si>
    <t>Nguyễn Thanh Mai</t>
  </si>
  <si>
    <t>Nguyễn Thị Thủy</t>
  </si>
  <si>
    <t>Đinh Thị Nụ</t>
  </si>
  <si>
    <t>Lê Thị Minh Nguyệt</t>
  </si>
  <si>
    <t>Tin học 60</t>
  </si>
  <si>
    <t>Lưu Thị Thảo</t>
  </si>
  <si>
    <t>Phùng Thị Hà</t>
  </si>
  <si>
    <t>Dương Thùy Linh</t>
  </si>
  <si>
    <t>Trần Thị Giang</t>
  </si>
  <si>
    <t>Công nghệ thông tin 61A</t>
  </si>
  <si>
    <t>Trần Văn Phúc</t>
  </si>
  <si>
    <t>Vũ Thị Bích Ngọc</t>
  </si>
  <si>
    <t>Phạm Như Hoa</t>
  </si>
  <si>
    <t>Trương Thị Bích Phượng</t>
  </si>
  <si>
    <t>Bùi Văn Cường</t>
  </si>
  <si>
    <t>Công nghệ thông tin 61B</t>
  </si>
  <si>
    <t>Bùi Văn Thịnh</t>
  </si>
  <si>
    <t>Nguyễn Thị Thu Trang</t>
  </si>
  <si>
    <t>Nguyễn Tràng Huân</t>
  </si>
  <si>
    <t>Nguyễn Thị Thu Hiền</t>
  </si>
  <si>
    <t>Hệ thống thông tin quản lý 61B</t>
  </si>
  <si>
    <t>Nguyễn Quốc Anh</t>
  </si>
  <si>
    <t>Đỗ Thị Hoàng Anh</t>
  </si>
  <si>
    <t>Hệ thống thông tin quản lý 61A</t>
  </si>
  <si>
    <t>Tạ Quang Anh</t>
  </si>
  <si>
    <t>Ngô Phương Anh</t>
  </si>
  <si>
    <t>Nguyễn Thị Lan Hương</t>
  </si>
  <si>
    <t>Nguyễn Huy Hoàng</t>
  </si>
  <si>
    <t>Nguyễn Thị Hồng Giang</t>
  </si>
  <si>
    <t>Đào Thị Thoan</t>
  </si>
  <si>
    <t>Mai Xuân Hiếu</t>
  </si>
  <si>
    <t>Nguyễn Công Thành</t>
  </si>
  <si>
    <t>Nguyễn Thành Đạt</t>
  </si>
  <si>
    <t>Nguyễn Thị Nhung</t>
  </si>
  <si>
    <t>Mai Thị Gấm</t>
  </si>
  <si>
    <t>Bùi Thị Dung Nhi</t>
  </si>
  <si>
    <t>Bùi Thùy Dương</t>
  </si>
  <si>
    <t>KH 59A</t>
  </si>
  <si>
    <t>KHPT</t>
  </si>
  <si>
    <t>Đỗ Thanh Hoà</t>
  </si>
  <si>
    <t>Lê Ngọc Tuấn</t>
  </si>
  <si>
    <t>Đỗ Thị Hồng Ngọc</t>
  </si>
  <si>
    <t>KH 59B</t>
  </si>
  <si>
    <t>Đàm Quang Hà</t>
  </si>
  <si>
    <t>Lê Thị Mỹ Hạ</t>
  </si>
  <si>
    <t>Nguyễn Văn Tân</t>
  </si>
  <si>
    <t>Nguyễn Phương Liên</t>
  </si>
  <si>
    <t>Đinh Thị Thu Hiền</t>
  </si>
  <si>
    <t>Nguyễn Thị Thùy Trang</t>
  </si>
  <si>
    <t>Đinh Kiều Trang</t>
  </si>
  <si>
    <t>Trần Thị Ngọc Anh</t>
  </si>
  <si>
    <t>KTPT 59A</t>
  </si>
  <si>
    <t>Trần Nguyệt Hà</t>
  </si>
  <si>
    <t>Trần Đồng Chinh</t>
  </si>
  <si>
    <t>Lê Ngân Linh</t>
  </si>
  <si>
    <t>Nguyễn Hồng Nhung</t>
  </si>
  <si>
    <t>Nguyễn Thu Huyền</t>
  </si>
  <si>
    <t>Ngô Thị Duyên</t>
  </si>
  <si>
    <t>KTPT 59B</t>
  </si>
  <si>
    <t>Vương Thu Hằng</t>
  </si>
  <si>
    <t>Nguyễn Minh Tú</t>
  </si>
  <si>
    <t>Lê Thị Ngọc Hằng</t>
  </si>
  <si>
    <t>KH 60A</t>
  </si>
  <si>
    <t>Vũ Thị Phương Dung</t>
  </si>
  <si>
    <t>Phạm Thúy Quỳnh</t>
  </si>
  <si>
    <t>Nguyễn Thị Bảo Minh</t>
  </si>
  <si>
    <t>Vũ Thị Mỹ Dung</t>
  </si>
  <si>
    <t>KH 60B</t>
  </si>
  <si>
    <t>Bùi Minh Ánh</t>
  </si>
  <si>
    <t>Trần Như Quỳnh</t>
  </si>
  <si>
    <t>Đỗ Thị Thu Hiền</t>
  </si>
  <si>
    <t>KTPT 60A</t>
  </si>
  <si>
    <t>Đinh Thị Hồng Hạnh</t>
  </si>
  <si>
    <t>Nguyễn Thu Trang</t>
  </si>
  <si>
    <t>Lê Thị Thu Thảo</t>
  </si>
  <si>
    <t>KTPT 60B</t>
  </si>
  <si>
    <t>Nguyễn Hoa Trà</t>
  </si>
  <si>
    <t>Nguyễn Thị Thuỳ Trang</t>
  </si>
  <si>
    <t>Nguyễn Thu Hường</t>
  </si>
  <si>
    <t>Nguyễn Thị Thùy</t>
  </si>
  <si>
    <t>Bùi Quốc Hùng</t>
  </si>
  <si>
    <t>Phạm Thị Kiều Trang</t>
  </si>
  <si>
    <t>Nguyễn Thị Xuân</t>
  </si>
  <si>
    <t>KTPT 61A</t>
  </si>
  <si>
    <t>Bùi Thị Lụa</t>
  </si>
  <si>
    <t>Nguyễn Trọng Phú</t>
  </si>
  <si>
    <t>Nguyễn Thị Quỳnh Anh</t>
  </si>
  <si>
    <t>Vương Thủy Nguyên Ngọc</t>
  </si>
  <si>
    <t>Nguyễn Thị Kiều Trinh</t>
  </si>
  <si>
    <t>Nguyễn Bích Ngọc</t>
  </si>
  <si>
    <t>KTPT 61B</t>
  </si>
  <si>
    <t>Nguyễn Minh Nhật</t>
  </si>
  <si>
    <t>Nguyễn Nhật Minh</t>
  </si>
  <si>
    <t>Nguyễn Tạ Đăng Cương</t>
  </si>
  <si>
    <t>KTPT 61C</t>
  </si>
  <si>
    <t>Phạm Thị Thu Phương</t>
  </si>
  <si>
    <t>Vũ Hải Đăng</t>
  </si>
  <si>
    <t>Nguyễn Trần Khánh Linh</t>
  </si>
  <si>
    <t>Vũ Tố Uyên</t>
  </si>
  <si>
    <t>Vũ Nhật  Linh</t>
  </si>
  <si>
    <t>Toán kinh tế</t>
  </si>
  <si>
    <t>Phạm Hồng  Anh</t>
  </si>
  <si>
    <t>Nguyễn Thành  Luân</t>
  </si>
  <si>
    <t>Dương Phạm Khánh  Toàn</t>
  </si>
  <si>
    <t>Nguyễn Thị Thùy  Dương</t>
  </si>
  <si>
    <t>Hoàng Văn  Hiệp</t>
  </si>
  <si>
    <t>Trần Tùng  Lâm</t>
  </si>
  <si>
    <t>Phạm Mạnh  Tân</t>
  </si>
  <si>
    <t>Nguyễn Hoàng Lan Ngọc</t>
  </si>
  <si>
    <t>Trịnh Tuấn  Minh</t>
  </si>
  <si>
    <t>Nguyễn Phương Linh</t>
  </si>
  <si>
    <t>Lê Thị Hồng Hạnh</t>
  </si>
  <si>
    <t>Võ Văn Trình</t>
  </si>
  <si>
    <t>Nguyễn Vân Nhi</t>
  </si>
  <si>
    <t>Ngô Thị Hải Yến</t>
  </si>
  <si>
    <t>Lê Hà Giang</t>
  </si>
  <si>
    <t>Đinh Thị Quỳnh Trang</t>
  </si>
  <si>
    <t>Lại Thu Hà</t>
  </si>
  <si>
    <t>Trần Thanh Thúy</t>
  </si>
  <si>
    <t>Vũ Thị Ngọc</t>
  </si>
  <si>
    <t>Thái Phương Thảo</t>
  </si>
  <si>
    <t>Nguyễn Thị Phương</t>
  </si>
  <si>
    <t>Nguyễn Thị Phương Trang</t>
  </si>
  <si>
    <t>Nguyễn Nhật Lệ</t>
  </si>
  <si>
    <t>Nguyễn Huyền Linh</t>
  </si>
  <si>
    <t>Hoàng Thị Hồng Vân</t>
  </si>
  <si>
    <t>Nguyễn Thị Nga</t>
  </si>
  <si>
    <t>Đỗ Đình Tân</t>
  </si>
  <si>
    <t>Đào Thị Bích Hồng</t>
  </si>
  <si>
    <t>Nguyễn Thu Khánh</t>
  </si>
  <si>
    <t>Lê Nguyễn Viết Duy</t>
  </si>
  <si>
    <t>Nguyễn Thị Thùy Dương</t>
  </si>
  <si>
    <t>Nguyễn Thị Hiền</t>
  </si>
  <si>
    <t>Nguyễn Thị Hương Trà</t>
  </si>
  <si>
    <t>Phạm Thanh Thủy</t>
  </si>
  <si>
    <t>Bùi Hoàng Lan Trinh</t>
  </si>
  <si>
    <t>Nguyễn Thị Phương Anh</t>
  </si>
  <si>
    <t>Bùi Linh Chi</t>
  </si>
  <si>
    <t>Nguyễn Văn Đồng</t>
  </si>
  <si>
    <t>Nguyễn Đình Long</t>
  </si>
  <si>
    <t>Nguyễn Minh Phượng</t>
  </si>
  <si>
    <t>Phạm Minh Anh</t>
  </si>
  <si>
    <t>Nguyễn Thu Hằng</t>
  </si>
  <si>
    <t>Dương Bích Liên</t>
  </si>
  <si>
    <t>Lê Thanh Ngọc</t>
  </si>
  <si>
    <t>Phan Thị Trang</t>
  </si>
  <si>
    <t>Phạm Ngân Hà</t>
  </si>
  <si>
    <t>Trần Thị Mỹ Duyên</t>
  </si>
  <si>
    <t>Phan Thu Hằng</t>
  </si>
  <si>
    <t>Vũ Mai Hồng</t>
  </si>
  <si>
    <t>Nguyễn Thị Ngọc Huyền</t>
  </si>
  <si>
    <t>Nguyễn Bảo Ngọc</t>
  </si>
  <si>
    <t>Trần Bá Toàn</t>
  </si>
  <si>
    <t>Nguyễn Thị Cẩm Vân</t>
  </si>
  <si>
    <t>Lê Hồng Vân</t>
  </si>
  <si>
    <t>Nguyễn Thị Hương Hồng</t>
  </si>
  <si>
    <t>Nguyễn Ngọc Huyền</t>
  </si>
  <si>
    <t>Đào Phương Khanh</t>
  </si>
  <si>
    <t>Nguyễn Trọng Quốc Bảo</t>
  </si>
  <si>
    <t>Nguyễn Thị My</t>
  </si>
  <si>
    <t>Vũ Phương Nam</t>
  </si>
  <si>
    <t>Hồ Thị Thuỷ</t>
  </si>
  <si>
    <t>Nguyễn Quốc Tuấn</t>
  </si>
  <si>
    <t>KHQL</t>
  </si>
  <si>
    <t>Nguyễn Thị Lụa</t>
  </si>
  <si>
    <t>Luật</t>
  </si>
  <si>
    <t>Trần ánh Linh</t>
  </si>
  <si>
    <t>Nguyễn Thị Hồng Thơm</t>
  </si>
  <si>
    <t>Đỗ Thị Chi Mai</t>
  </si>
  <si>
    <t>Nguyễn Thanh Ngân</t>
  </si>
  <si>
    <t>Phạm Phương Anh</t>
  </si>
  <si>
    <t>Mai Hoàng Kim Anh</t>
  </si>
  <si>
    <t>Nguyễn Minh Thảo</t>
  </si>
  <si>
    <t>Võ Quỳnh Trang</t>
  </si>
  <si>
    <t>Nguyễn Phạm Thảo Linh</t>
  </si>
  <si>
    <t>Lê Thị Minh Anh</t>
  </si>
  <si>
    <t>Bùi Thị Hương Lan</t>
  </si>
  <si>
    <t>Nguyễn Hương Thảo</t>
  </si>
  <si>
    <t>Cao Khánh Linh</t>
  </si>
  <si>
    <t>Nguyễn Thị Hồng Thúy</t>
  </si>
  <si>
    <t>Nguyễn Thị Ngọc</t>
  </si>
  <si>
    <t>Bùi Trung Hiếu</t>
  </si>
  <si>
    <t>Phạm Mai Hương</t>
  </si>
  <si>
    <t>Phạm Thị ái</t>
  </si>
  <si>
    <t>Lê Hồng Đức</t>
  </si>
  <si>
    <t>Bùi Thị Hòa</t>
  </si>
  <si>
    <t>Đào Thị Hiệp</t>
  </si>
  <si>
    <t>Hà Thị Quỳnh</t>
  </si>
  <si>
    <t>Nguyễn Thị Bích Nguyện</t>
  </si>
  <si>
    <t>Cao Bảo Nhung</t>
  </si>
  <si>
    <t>Phạm Thu Trang</t>
  </si>
  <si>
    <t>Đỗ Linh Chi</t>
  </si>
  <si>
    <t>Hoàng Thị Khánh Linh</t>
  </si>
  <si>
    <t>Đào Hồng Hà</t>
  </si>
  <si>
    <t>Nguyễn Thị Kiều Oanh</t>
  </si>
  <si>
    <t>Quản trị doanh nghiệp 59C</t>
  </si>
  <si>
    <t>QTKD</t>
  </si>
  <si>
    <t>Nguyễn Thị Phương Thảo</t>
  </si>
  <si>
    <t>Quản trị doanh nghiệp 59.DC</t>
  </si>
  <si>
    <t>Nguyễn Hoàng Anh</t>
  </si>
  <si>
    <t>Quản trị doanh nghiệp 59B</t>
  </si>
  <si>
    <t>Đào Thị Nga</t>
  </si>
  <si>
    <t>Quản trị doanh nghiệp 59A</t>
  </si>
  <si>
    <t>Lại Ngọc Chi</t>
  </si>
  <si>
    <t>Vũ Thị Ngọc Anh</t>
  </si>
  <si>
    <t>Nguyễn Thị Huyền Linh</t>
  </si>
  <si>
    <t>Nguyễn Thu Cúc</t>
  </si>
  <si>
    <t>Phan Cảnh Đại</t>
  </si>
  <si>
    <t>Đặng Bích Ngọc</t>
  </si>
  <si>
    <t>Đỗ Thị Thương</t>
  </si>
  <si>
    <t>Lê Vân Hạ</t>
  </si>
  <si>
    <t>Lê Hữu Tuấn Đức</t>
  </si>
  <si>
    <t>Nguyễn Thị Lâm Phương</t>
  </si>
  <si>
    <t>Lê Ngọc Minh Dung</t>
  </si>
  <si>
    <t>Quản trị doanh nghiệp 60B</t>
  </si>
  <si>
    <t>Lê Thị Trà Linh</t>
  </si>
  <si>
    <t>Nguyễn Thị Thu Phương</t>
  </si>
  <si>
    <t>Hoàng Thị Lam Phương</t>
  </si>
  <si>
    <t>Lê Thị Phương Chi</t>
  </si>
  <si>
    <t>Quản trị doanh nghiệp 60C</t>
  </si>
  <si>
    <t>Nguyễn Phạm Phương Anh</t>
  </si>
  <si>
    <t>Quản trị doanh nghiệp 60DC</t>
  </si>
  <si>
    <t>Đoàn Thị Bích Hợp</t>
  </si>
  <si>
    <t>Phùng Thị Vân</t>
  </si>
  <si>
    <t>Đỗ Hoàng Nga</t>
  </si>
  <si>
    <t>Quản trị doanh nghiệp 60A</t>
  </si>
  <si>
    <t>Đào Cẩm Vân</t>
  </si>
  <si>
    <t>Nguyễn Hoài Sơn</t>
  </si>
  <si>
    <t>Nguyễn Minh Thu</t>
  </si>
  <si>
    <t>Đường Thị Bích Thảo</t>
  </si>
  <si>
    <t>Đàm Minh Nguyệt</t>
  </si>
  <si>
    <t>QTKD Tổng hợp 59B</t>
  </si>
  <si>
    <t>Lê Thị Hoa</t>
  </si>
  <si>
    <t>Hoàng Thị Hồng Thi</t>
  </si>
  <si>
    <t>QTKD Tổng hợp 59A</t>
  </si>
  <si>
    <t>Thân Thị Vân Anh</t>
  </si>
  <si>
    <t>Nguyễn Thị Ngọc Thu</t>
  </si>
  <si>
    <t>Đào Thị Huyền Nga</t>
  </si>
  <si>
    <t>QTKD Tổng hợp 59C</t>
  </si>
  <si>
    <t>Nguyễn Thanh Châu</t>
  </si>
  <si>
    <t>Ngô Hương Thuỳ</t>
  </si>
  <si>
    <t>Nguyễn Đào Phương Uyên</t>
  </si>
  <si>
    <t>Phan Xuân Huy</t>
  </si>
  <si>
    <t>Hà Thị Minh</t>
  </si>
  <si>
    <t>Ngô Thị Diễm My</t>
  </si>
  <si>
    <t>Lê Duy Nam</t>
  </si>
  <si>
    <t>Nguyễn Thảo Liên</t>
  </si>
  <si>
    <t>Lý Thế Quyền</t>
  </si>
  <si>
    <t>Lý Phương Hùng</t>
  </si>
  <si>
    <t>Nguyễn Trung Đức</t>
  </si>
  <si>
    <t>Phạm Sỹ Huy</t>
  </si>
  <si>
    <t>Lưu Đức Mạnh</t>
  </si>
  <si>
    <t>Nguyễn Phương Nam</t>
  </si>
  <si>
    <t>Trần Thị Dung</t>
  </si>
  <si>
    <t xml:space="preserve">Kim Thị Hải Yến </t>
  </si>
  <si>
    <t>QTKD Tổng hợp 60B</t>
  </si>
  <si>
    <t>Đặng Hà My</t>
  </si>
  <si>
    <t>Nguyễn Thị Hoa Hoa</t>
  </si>
  <si>
    <t>Nguyễn Thị Thu Thủy</t>
  </si>
  <si>
    <t>Nguyễn Diệu Linh</t>
  </si>
  <si>
    <t>QTKD Tổng hợp 60A</t>
  </si>
  <si>
    <t>Vũ Thị Chiều Xuân</t>
  </si>
  <si>
    <t>QTKD Tổng hợp 60C</t>
  </si>
  <si>
    <t>Lê Thị Minh Khuê</t>
  </si>
  <si>
    <t>Lê Văn Toàn</t>
  </si>
  <si>
    <t>Nguyễn Thị Thắm</t>
  </si>
  <si>
    <t>Nguyễn Công Minh</t>
  </si>
  <si>
    <t>Nguyễn Thuỳ Linh</t>
  </si>
  <si>
    <t>Trịnh Mai Anh</t>
  </si>
  <si>
    <t>Nguyễn Hữu Sang</t>
  </si>
  <si>
    <t>Vương Thị Hải Anh</t>
  </si>
  <si>
    <t>Phạm Thị Trang</t>
  </si>
  <si>
    <t>Trương Thảo Trang</t>
  </si>
  <si>
    <t>Bùi Quỳnh Hương</t>
  </si>
  <si>
    <t>Quản trị kinh doanh 61E</t>
  </si>
  <si>
    <t>Quản trị kinh doanh 61A</t>
  </si>
  <si>
    <t>Quản trị kinh doanh 61D</t>
  </si>
  <si>
    <t>Nguyễn Thị Vân</t>
  </si>
  <si>
    <t>Phạm Thị Vân Anh</t>
  </si>
  <si>
    <t>Đào Thị Ánh Ngần</t>
  </si>
  <si>
    <t>Quản trị kinh doanh 61C</t>
  </si>
  <si>
    <t>Quản trị kinh doanh 61B</t>
  </si>
  <si>
    <t>Kế toán 59A</t>
  </si>
  <si>
    <t>Viện KT-KT</t>
  </si>
  <si>
    <t>Nguyễn Thị Bích Ngọc</t>
  </si>
  <si>
    <t>Kế toán 59B</t>
  </si>
  <si>
    <t>Nguyễn Thị Phương Thanh</t>
  </si>
  <si>
    <t>Kế toán 59C</t>
  </si>
  <si>
    <t>Võ Tuấn Dũng</t>
  </si>
  <si>
    <t>Lê Thanh Mai</t>
  </si>
  <si>
    <t>Lê Thu Uyên</t>
  </si>
  <si>
    <t>Kế toán 59D</t>
  </si>
  <si>
    <t>Nguyễn Thu Hương</t>
  </si>
  <si>
    <t>Kế toán 59DC</t>
  </si>
  <si>
    <t>Kế toán 59E</t>
  </si>
  <si>
    <t>Nguyễn Thị Linh Chi</t>
  </si>
  <si>
    <t>Hoàng Thị Linh Nhi</t>
  </si>
  <si>
    <t>Nguyễn Thị Huyền My</t>
  </si>
  <si>
    <t>Nguyễn Thị Hương Anh</t>
  </si>
  <si>
    <t>Kế toán 60A</t>
  </si>
  <si>
    <t>Nguyễn Thị Hải Ly</t>
  </si>
  <si>
    <t>Nguyễn Thị Quỳnh Trang</t>
  </si>
  <si>
    <t>Nguyễn Minh Lộc</t>
  </si>
  <si>
    <t>Kế toán 60B</t>
  </si>
  <si>
    <t>Nguyễn Thị Hoa</t>
  </si>
  <si>
    <t>Nguyễn Thùy Duyên</t>
  </si>
  <si>
    <t>Lê Thị Ngọc Trâm</t>
  </si>
  <si>
    <t>Phạm Văn Nam</t>
  </si>
  <si>
    <t>Ngô Thị Huê</t>
  </si>
  <si>
    <t>Vũ Thị ánh Tuyết</t>
  </si>
  <si>
    <t>Kế toán 60C</t>
  </si>
  <si>
    <t>Đặng Thị Kim Phượng</t>
  </si>
  <si>
    <t>Phạm Ngọc Lan Chi</t>
  </si>
  <si>
    <t>Kế toán 61A</t>
  </si>
  <si>
    <t>Vũ Hà Trang</t>
  </si>
  <si>
    <t>Nguyễn Thị Vân Anh</t>
  </si>
  <si>
    <t>Lâm Huệ Lan</t>
  </si>
  <si>
    <t>Lâm Thu Hoài</t>
  </si>
  <si>
    <t>Kế toán 61B</t>
  </si>
  <si>
    <t>Dương Thị Thu</t>
  </si>
  <si>
    <t>Nguyễn Thị Hồng Hạnh</t>
  </si>
  <si>
    <t>Nguyễn Thị Trang</t>
  </si>
  <si>
    <t>Nguyễn Thị Bình Lam</t>
  </si>
  <si>
    <t>Dương Thị Luyến</t>
  </si>
  <si>
    <t>Hà Quỳnh Anh</t>
  </si>
  <si>
    <t>Kế toán 61C</t>
  </si>
  <si>
    <t>Trần Thu Giang</t>
  </si>
  <si>
    <t>Trần Thị Phương Hoa</t>
  </si>
  <si>
    <t>Nguyễn Thị Hà Ngân</t>
  </si>
  <si>
    <t>Kế toán 61D</t>
  </si>
  <si>
    <t>Lê Kim Ngân</t>
  </si>
  <si>
    <t>Kiểm toán 59A</t>
  </si>
  <si>
    <t>Chu Thị Tố Uyên</t>
  </si>
  <si>
    <t>Kiểm toán 59C</t>
  </si>
  <si>
    <t>Lê Phương Mai</t>
  </si>
  <si>
    <t>Kiểm toán 59D</t>
  </si>
  <si>
    <t>Kiểm toán 59E</t>
  </si>
  <si>
    <t>Nguyễn Thị Mai</t>
  </si>
  <si>
    <t>Nông Thị Quỳnh</t>
  </si>
  <si>
    <t>Lê Trọng Khánh</t>
  </si>
  <si>
    <t>Phạm Hữu Giang</t>
  </si>
  <si>
    <t>Lê Quang Hiếu</t>
  </si>
  <si>
    <t>Kiểm toán 59F</t>
  </si>
  <si>
    <t>Nguyễn Hồng Sơn</t>
  </si>
  <si>
    <t>Phạm Thị Thu Giang</t>
  </si>
  <si>
    <t>Phùng Thị Thu Hà</t>
  </si>
  <si>
    <t>Kiểm toán 60A</t>
  </si>
  <si>
    <t>Nguyễn Thu Thủy</t>
  </si>
  <si>
    <t>Nguyễn Chí Thành</t>
  </si>
  <si>
    <t>Đàm Thanh Hiền</t>
  </si>
  <si>
    <t>Kiểm toán 60B</t>
  </si>
  <si>
    <t>Đặng Bình Minh</t>
  </si>
  <si>
    <t>Phạm Thị Ngọc ánh</t>
  </si>
  <si>
    <t>Nguyễn Thanh Hoa</t>
  </si>
  <si>
    <t>Nguyễn Thị Kim Thoa</t>
  </si>
  <si>
    <t>Lê Hải Yến</t>
  </si>
  <si>
    <t>Trịnh Hồng Anh</t>
  </si>
  <si>
    <t>Kiểm toán 60C</t>
  </si>
  <si>
    <t>Trịnh Mai Hương</t>
  </si>
  <si>
    <t>Nguyễn Lê Khanh</t>
  </si>
  <si>
    <t>Kiểm toán 60D</t>
  </si>
  <si>
    <t>Đỗ Trung Kiên</t>
  </si>
  <si>
    <t>Trương Thị Thảo Linh</t>
  </si>
  <si>
    <t>Nguyễn Thị Minh Duyên</t>
  </si>
  <si>
    <t>Kiểm toán 61A</t>
  </si>
  <si>
    <t>Trần Anh Ngọc</t>
  </si>
  <si>
    <t>Trần Thu Hà</t>
  </si>
  <si>
    <t>Nguyễn Thị Linh Giang</t>
  </si>
  <si>
    <t>Đỗ Đức Bình</t>
  </si>
  <si>
    <t>Thẩm Thanh Huế</t>
  </si>
  <si>
    <t>Dương Thị Thúy Hậu</t>
  </si>
  <si>
    <t>Kiểm toán 61B</t>
  </si>
  <si>
    <t>Quản trị Marketing 59B</t>
  </si>
  <si>
    <t>Nguyễn Khánh Linh</t>
  </si>
  <si>
    <t>Cấn Trung Nguyên</t>
  </si>
  <si>
    <t>Quản trị Marketing 59A</t>
  </si>
  <si>
    <t>Dương Linh Hương</t>
  </si>
  <si>
    <t>Đào Ngọc Hân</t>
  </si>
  <si>
    <t>Đỗ Chí Tú</t>
  </si>
  <si>
    <t>Nguyễn Thị Sáng</t>
  </si>
  <si>
    <t>Trần Hà Linh</t>
  </si>
  <si>
    <t>Lại Thị Vân Anh</t>
  </si>
  <si>
    <t>Nguyễn Anh Minh</t>
  </si>
  <si>
    <t>Ngô Thị Phương Thảo</t>
  </si>
  <si>
    <t>Nguyễn Thị Thái Bảo</t>
  </si>
  <si>
    <t>Trần Thị Minh  Thảo</t>
  </si>
  <si>
    <t>Đào Ngọc  Bích</t>
  </si>
  <si>
    <t>Lương Thị Bảo Yến</t>
  </si>
  <si>
    <t>Nguyễn Thị Thảo</t>
  </si>
  <si>
    <t>Nguyễn Tôn Minh Hà</t>
  </si>
  <si>
    <t>Quản trị Marketing 60A</t>
  </si>
  <si>
    <t>Đỗ Minh Nguyệt</t>
  </si>
  <si>
    <t>Trần Thị Thu</t>
  </si>
  <si>
    <t>Trần Thị Hồng</t>
  </si>
  <si>
    <t>Nguyễn Như Trang</t>
  </si>
  <si>
    <t>Nguyễn Mai Anh</t>
  </si>
  <si>
    <t>Phạm Linh Chi</t>
  </si>
  <si>
    <t>Bạch Khánh Vân</t>
  </si>
  <si>
    <t>Bùi Khánh Linh</t>
  </si>
  <si>
    <t>Phương Diệu Linh</t>
  </si>
  <si>
    <t>Trần Thị Thủy Nguyên</t>
  </si>
  <si>
    <t>Phan Thu Hà</t>
  </si>
  <si>
    <t>Phạm Hoàng Việt</t>
  </si>
  <si>
    <t>Nguyễn Thị Lệ Quyên</t>
  </si>
  <si>
    <t>Lê Thị Thiên Trang</t>
  </si>
  <si>
    <t>Nguyễn Thế Toàn</t>
  </si>
  <si>
    <t>Nguyễn Kiều Trinh</t>
  </si>
  <si>
    <t>Nguyễn Thị Anh Thư</t>
  </si>
  <si>
    <t>Hoàng Thị Vân Anh</t>
  </si>
  <si>
    <t>Nguyễn Thị Quỳnh</t>
  </si>
  <si>
    <t>Trần Thùy Linh</t>
  </si>
  <si>
    <t>Marketing 61B</t>
  </si>
  <si>
    <t>Marketing 61E</t>
  </si>
  <si>
    <t>Marketing</t>
  </si>
  <si>
    <t>Nguyễn Tuấn Hoàng</t>
  </si>
  <si>
    <t>Hai quan 59</t>
  </si>
  <si>
    <t>TM &amp; KTQT</t>
  </si>
  <si>
    <t>Hồ Thị Như Quỳnh</t>
  </si>
  <si>
    <t>Đào Thị Lan</t>
  </si>
  <si>
    <t>Tạ Thu Hà</t>
  </si>
  <si>
    <t>Vũ Thanh Phương</t>
  </si>
  <si>
    <t>Kinh tế Quốc tế 59C</t>
  </si>
  <si>
    <t>Vũ Thị Duyên</t>
  </si>
  <si>
    <t>Kinh tế Quốc tế 59B</t>
  </si>
  <si>
    <t>Đặng Thị Thanh Tình</t>
  </si>
  <si>
    <t>Tạ Duy Hưng</t>
  </si>
  <si>
    <t>Nguyễn Tùng Dương</t>
  </si>
  <si>
    <t>Lê Thùy Dung</t>
  </si>
  <si>
    <t>Trần Thị Linh Chi</t>
  </si>
  <si>
    <t>Nguyễn Kim Thúy</t>
  </si>
  <si>
    <t>Nguyễn Thị Oanh</t>
  </si>
  <si>
    <t>Vũ Thị Bích Thùy</t>
  </si>
  <si>
    <t>Hà Thị Hương Lan</t>
  </si>
  <si>
    <t>Kinh tế Quốc tế 59D</t>
  </si>
  <si>
    <t>Vũ Thị Hồng Thắm</t>
  </si>
  <si>
    <t>Kinh tế Quốc tế 59A</t>
  </si>
  <si>
    <t>Đinh Thị Thu</t>
  </si>
  <si>
    <t>Nguyễn Tuấn Thành</t>
  </si>
  <si>
    <t>Đỗ Thị Phương Anh</t>
  </si>
  <si>
    <t>Nguyễn Thị Lợi</t>
  </si>
  <si>
    <t>Ngô Thị Kim Anh</t>
  </si>
  <si>
    <t>Phạm Hà Thái</t>
  </si>
  <si>
    <t>QTKD Quốc tế 59B</t>
  </si>
  <si>
    <t>Phan Thị Quỳnh</t>
  </si>
  <si>
    <t>QTKD Quốc tế 59A</t>
  </si>
  <si>
    <t>Trần Thị Kim Tuyến</t>
  </si>
  <si>
    <t>Đào Thị Phương</t>
  </si>
  <si>
    <t>QTKD Quốc tế 59C</t>
  </si>
  <si>
    <t>Đại Quang Huy</t>
  </si>
  <si>
    <t>Trịnh Lan Anh</t>
  </si>
  <si>
    <t>Nguyễn Thị Khánh Linh</t>
  </si>
  <si>
    <t>Phạm Ngọc Ánh</t>
  </si>
  <si>
    <t>Đỗ Thùy Dung</t>
  </si>
  <si>
    <t>Phạm Hồng Nhung</t>
  </si>
  <si>
    <t>Nguyễn Ngọc Anh</t>
  </si>
  <si>
    <t>Nguyễn Hoàng Hiệp</t>
  </si>
  <si>
    <t>Nguyễn Long Hải</t>
  </si>
  <si>
    <t>Nguyễn Thị Minh Nguyệt</t>
  </si>
  <si>
    <t>Nguyễn Thị Ngọc Ánh</t>
  </si>
  <si>
    <t>QTKD Thương mại 59A</t>
  </si>
  <si>
    <t>Trần Thị Ngọc Mai</t>
  </si>
  <si>
    <t>Phạm Kiều Trang</t>
  </si>
  <si>
    <t>Nguyễn Thị Duyên</t>
  </si>
  <si>
    <t>Dương Hồng Hạnh</t>
  </si>
  <si>
    <t>QTKD Thương mại 59B</t>
  </si>
  <si>
    <t>Lý Tùng Dương</t>
  </si>
  <si>
    <t>Nguyễn Phương Anh</t>
  </si>
  <si>
    <t>Bùi Thị Ngọc Hà</t>
  </si>
  <si>
    <t>Nguyễn Thị Kim Anh</t>
  </si>
  <si>
    <t>Nguyễn Thị Liệu</t>
  </si>
  <si>
    <t>Đỗ Ngọc Hồng</t>
  </si>
  <si>
    <t>Nguyễn Thùy Dương</t>
  </si>
  <si>
    <t>Nguyễn Thị Minh Anh</t>
  </si>
  <si>
    <t>Lê Thanh Minh Ngọc</t>
  </si>
  <si>
    <t>Lương Thị Hương Dung</t>
  </si>
  <si>
    <t>Nguyễn Thanh Trang</t>
  </si>
  <si>
    <t>Nguyễn Minh Hằng</t>
  </si>
  <si>
    <t>Nguyễn Lan Phương</t>
  </si>
  <si>
    <t>Nguyễn Hà Thu</t>
  </si>
  <si>
    <t>Kinh tế quốc tế 60A</t>
  </si>
  <si>
    <t>Kinh tế quốc tế 60B</t>
  </si>
  <si>
    <t>Phạm Thị Ngọc Linh</t>
  </si>
  <si>
    <t>Chu Thị Thanh</t>
  </si>
  <si>
    <t>Nguyễn Đình Chiến Thắng</t>
  </si>
  <si>
    <t>Lã Huy Hoàng</t>
  </si>
  <si>
    <t>Nguyễn Thị Kiều Sương</t>
  </si>
  <si>
    <t>Trần Thu Nga</t>
  </si>
  <si>
    <t>Trần Nhật Huyền</t>
  </si>
  <si>
    <t>Trần Minh Đức</t>
  </si>
  <si>
    <t>Ma Thùy Trang</t>
  </si>
  <si>
    <t>Trần Tiến Đạt</t>
  </si>
  <si>
    <t>Hoàng Thị Thu Hà</t>
  </si>
  <si>
    <t>Bùi Thu Hà</t>
  </si>
  <si>
    <t>QTKD Quốc tế 60B</t>
  </si>
  <si>
    <t>Nguyễn Ngọc Linh Chi</t>
  </si>
  <si>
    <t>Tưởng Thị Phương Thảo</t>
  </si>
  <si>
    <t>QTKD Quốc tế 60A</t>
  </si>
  <si>
    <t>Đỗ Thị Thu Hoài</t>
  </si>
  <si>
    <t>Nguyễn Thị Thảo Nhi</t>
  </si>
  <si>
    <t>Trần Thị Hương</t>
  </si>
  <si>
    <t>11180644</t>
  </si>
  <si>
    <t>Nguyễn Trọng Bảo</t>
  </si>
  <si>
    <t>11186270</t>
  </si>
  <si>
    <t>Dương Gia Huy</t>
  </si>
  <si>
    <t>Vũ Thu Ngân</t>
  </si>
  <si>
    <t>QTKD Thương mại 60A</t>
  </si>
  <si>
    <t>Nguyễn Thị Minh Hằng</t>
  </si>
  <si>
    <t>QTKD Thương mại 60B</t>
  </si>
  <si>
    <t>Nguyễn Thanh Thảo</t>
  </si>
  <si>
    <t>Phùng Mai Liên</t>
  </si>
  <si>
    <t>Nguyễn Thị Khánh Hoài</t>
  </si>
  <si>
    <t>Nguyễn Tiến Đạt</t>
  </si>
  <si>
    <t>Nguyễn Thị Tú Anh</t>
  </si>
  <si>
    <t>Vũ Thị Tuyết Thu</t>
  </si>
  <si>
    <t>Vũ Thị Thắm</t>
  </si>
  <si>
    <t>Bùi Ngọc ánh</t>
  </si>
  <si>
    <t>Lưu Thị Thùy Trang</t>
  </si>
  <si>
    <t>Nguyễn Thị Chinh</t>
  </si>
  <si>
    <t>Nguyễn Hà Lan</t>
  </si>
  <si>
    <t>Kinh tế quốc tế 61A</t>
  </si>
  <si>
    <t>Đặng Thị Thu Hương</t>
  </si>
  <si>
    <t>Kinh doanh quốc tế 61B</t>
  </si>
  <si>
    <t>Kinh doanh quốc tế 61A</t>
  </si>
  <si>
    <t>Bùi Phương Anh</t>
  </si>
  <si>
    <t>Muon Channa</t>
  </si>
  <si>
    <t>Phan Thị Quyên</t>
  </si>
  <si>
    <t>Võ Lê Huyền Trân</t>
  </si>
  <si>
    <t>Bùi Thị Mỹ Hạnh</t>
  </si>
  <si>
    <t>Nguyễn Thị Thuỳ</t>
  </si>
  <si>
    <t>Đỗ Ngọc Huyền</t>
  </si>
  <si>
    <t>Kinh doanh thương mại 61B</t>
  </si>
  <si>
    <t>Phan Khánh Ngọc</t>
  </si>
  <si>
    <t>Kinh doanh thương mại 61A</t>
  </si>
  <si>
    <t>Nguyễn Thị Lan Anh</t>
  </si>
  <si>
    <t>Trần Thị Chinh</t>
  </si>
  <si>
    <t>Trần Thùy Dương</t>
  </si>
  <si>
    <t>Vũ Thị Tươi</t>
  </si>
  <si>
    <t>Kinh doanh thương mại 61C</t>
  </si>
  <si>
    <t>Vũ Thị Thu Thủy</t>
  </si>
  <si>
    <t>Lê Thị Thủy</t>
  </si>
  <si>
    <t>Mai Thị Thuỳ</t>
  </si>
  <si>
    <t>Kinh doanh thương mại 61D</t>
  </si>
  <si>
    <t>Nguyễn Tùng Lâm</t>
  </si>
  <si>
    <t>Vũ Phan Hoài Diễm</t>
  </si>
  <si>
    <t>Nguyễn Thị Ngoan</t>
  </si>
  <si>
    <t>Thân Thị Ngọc Hiền</t>
  </si>
  <si>
    <t>Dương Thị Mai Hương</t>
  </si>
  <si>
    <t>Lê Như Quỳnh</t>
  </si>
  <si>
    <t>Nguyễn Thị Thu Hoài</t>
  </si>
  <si>
    <t>Vũ Công Thịnh</t>
  </si>
  <si>
    <t>Bùi Thị Yến Linh</t>
  </si>
  <si>
    <t>Đoàn Như Ý</t>
  </si>
  <si>
    <t>Phan Thu Hồng</t>
  </si>
  <si>
    <t>Khổng Thị Mỹ Duyên</t>
  </si>
  <si>
    <t>Lê Thị Khánh Linh</t>
  </si>
  <si>
    <t>Phạm Thị Quỳnh Anh</t>
  </si>
  <si>
    <t>TKKD59</t>
  </si>
  <si>
    <t>Thống kê</t>
  </si>
  <si>
    <t>Nguyễn Hữu Nghĩa</t>
  </si>
  <si>
    <t>Nguyễn Thúy Vy</t>
  </si>
  <si>
    <t>Đỗ Thị Quỳnh Hoa</t>
  </si>
  <si>
    <t>Hán Thị Ngọc Ánh</t>
  </si>
  <si>
    <t>TKKTXH59</t>
  </si>
  <si>
    <t>Ma Viết Thắng</t>
  </si>
  <si>
    <t>Trần Diệu Linh</t>
  </si>
  <si>
    <t>Trần Thị Hồng Ngọc</t>
  </si>
  <si>
    <t>Dương Thu Hương</t>
  </si>
  <si>
    <t>TKKD60</t>
  </si>
  <si>
    <t>Mai Thị Hoa</t>
  </si>
  <si>
    <t>Dương Xuân Tùng</t>
  </si>
  <si>
    <t>Quách Hà Trang</t>
  </si>
  <si>
    <t>Ngô Mạnh Trí</t>
  </si>
  <si>
    <t>TKKTXH60</t>
  </si>
  <si>
    <t>Phạm Thị Thúy Quỳnh</t>
  </si>
  <si>
    <t>Cao Thị Hoài</t>
  </si>
  <si>
    <t>Đàm Thị Hồng ánh</t>
  </si>
  <si>
    <t>TKKT61A</t>
  </si>
  <si>
    <t>Nguyễn Thị Thu Huyền</t>
  </si>
  <si>
    <t>TKKT61B</t>
  </si>
  <si>
    <t>Lưu Thị Ngọc Trâm</t>
  </si>
  <si>
    <t>Hoàng Đăng Khánh</t>
  </si>
  <si>
    <t>Nguyễn Thị Ngọc Nhi</t>
  </si>
  <si>
    <t>Hoàng Văn Hợp</t>
  </si>
  <si>
    <t>Lê Linh Chi</t>
  </si>
  <si>
    <t>Nguyễn Hoàng Linh</t>
  </si>
  <si>
    <t>Đỗ Thị Hằng</t>
  </si>
  <si>
    <t>Ngân hàng 60B</t>
  </si>
  <si>
    <t>NH-TC</t>
  </si>
  <si>
    <t>Nguyễn Thị Việt Nga</t>
  </si>
  <si>
    <t>Ngân hàng 60C</t>
  </si>
  <si>
    <t>Nguyễn Minh Đức</t>
  </si>
  <si>
    <t>Vương Ngân Hà</t>
  </si>
  <si>
    <t>Nguyễn Thị Khánh Hòa</t>
  </si>
  <si>
    <t>Nguyễn Thị Cẩm Tú</t>
  </si>
  <si>
    <t>Vũ Thị Mai Phương</t>
  </si>
  <si>
    <t>Bùi Minh Anh</t>
  </si>
  <si>
    <t>Ngân hàng 60A</t>
  </si>
  <si>
    <t>Đặng Thị Thùy Dương</t>
  </si>
  <si>
    <t>Đỗ Đức Anh</t>
  </si>
  <si>
    <t>Tài chính doanh nghiệp 60A</t>
  </si>
  <si>
    <t>Trịnh Thị Thùy Linh</t>
  </si>
  <si>
    <t>Lê Thu Phương</t>
  </si>
  <si>
    <t>Tài chính doanh nghiệp 60B</t>
  </si>
  <si>
    <t>Trần Thị Lan Nhi</t>
  </si>
  <si>
    <t>Tài chính doanh nghiệp 60C</t>
  </si>
  <si>
    <t>Văn Thị Phương Thanh</t>
  </si>
  <si>
    <t>Ngô Minh Hạnh</t>
  </si>
  <si>
    <t>Tô Thảo Linh</t>
  </si>
  <si>
    <t>Trần Minh Hiếu</t>
  </si>
  <si>
    <t>Hoàng Minh Phương</t>
  </si>
  <si>
    <t>Lê Hoàng Ngọc Trinh</t>
  </si>
  <si>
    <t>Lương Thị Mai Lan</t>
  </si>
  <si>
    <t>Đào Thị Hải Yến</t>
  </si>
  <si>
    <t>Võ Thị Liên</t>
  </si>
  <si>
    <t>Hà Thị Hương</t>
  </si>
  <si>
    <t>Ngô Quang Tới</t>
  </si>
  <si>
    <t>Lê Quang Vũ</t>
  </si>
  <si>
    <t>Phạm Vũ Lê Dũng</t>
  </si>
  <si>
    <t>Nguyễn Thị Thanh Tâm</t>
  </si>
  <si>
    <t>Đỗ Thanh Huyền</t>
  </si>
  <si>
    <t>Hoàng Thị Hương Lan</t>
  </si>
  <si>
    <t>Phan Quỳnh Châu</t>
  </si>
  <si>
    <t>Ngân hàng 61C</t>
  </si>
  <si>
    <t>Lưu Hoài Thương</t>
  </si>
  <si>
    <t>Nguyễn Thanh Hương</t>
  </si>
  <si>
    <t>Trương Việt Hoàng</t>
  </si>
  <si>
    <t>Dương Thị Trang</t>
  </si>
  <si>
    <t>Nguyễn Thuỳ Trang</t>
  </si>
  <si>
    <t>Dương Thu Phương</t>
  </si>
  <si>
    <t>Trần Thị Huyền Trang</t>
  </si>
  <si>
    <t>Ngân hàng 61A</t>
  </si>
  <si>
    <t>Vũ Thị Vân</t>
  </si>
  <si>
    <t>Trương Thị Thu Quỳnh</t>
  </si>
  <si>
    <t>Quách Thị Thanh Thanh</t>
  </si>
  <si>
    <t>Ngân hàng 61B</t>
  </si>
  <si>
    <t>Tài chính công 61B</t>
  </si>
  <si>
    <t>Hồ Thị Tuyên</t>
  </si>
  <si>
    <t>Tài chính doanh nghiệp 61A</t>
  </si>
  <si>
    <t>Phạm Thu Hương</t>
  </si>
  <si>
    <t>Lê Hoàng Minh Hiếu</t>
  </si>
  <si>
    <t>Nguyễn Thị Thu</t>
  </si>
  <si>
    <t>Văn Thị Lan Minh</t>
  </si>
  <si>
    <t>Tài chính doanh nghiệp 61B</t>
  </si>
  <si>
    <t>Đặng Thị Minh Tâm</t>
  </si>
  <si>
    <t>Nguyễn Thị Minh Hạnh</t>
  </si>
  <si>
    <t>Nguyễn Phương Thúy</t>
  </si>
  <si>
    <t>Đỗ Phương Anh</t>
  </si>
  <si>
    <t>Lê Minh Hương</t>
  </si>
  <si>
    <t>Ngân hàng 59B</t>
  </si>
  <si>
    <t>Đỗ Phương Thảo</t>
  </si>
  <si>
    <t>Ngô Minh Tuấn</t>
  </si>
  <si>
    <t>Dương Thu Uyên</t>
  </si>
  <si>
    <t>Nguyễn Quốc Việt Anh</t>
  </si>
  <si>
    <t>Ngân hàng 59A</t>
  </si>
  <si>
    <t>Phạm Nguyễn Mai Anh</t>
  </si>
  <si>
    <t>Ngân hàng 59C</t>
  </si>
  <si>
    <t>Nguyễn Thị Liên Phương</t>
  </si>
  <si>
    <t>Hoàng Thị Thanh Hường</t>
  </si>
  <si>
    <t>Đỗ Thanh Hà</t>
  </si>
  <si>
    <t>Tài chính doanh nghiệp 59A</t>
  </si>
  <si>
    <t>Hồ Thị Hồng Ánh</t>
  </si>
  <si>
    <t>Nguyễn Thị Tuyết</t>
  </si>
  <si>
    <t>Trần Mai Thu</t>
  </si>
  <si>
    <t>Tài chính doanh nghiệp 59C</t>
  </si>
  <si>
    <t>Đoàn Thị ánh Linh</t>
  </si>
  <si>
    <t>Nguyễn Trà My</t>
  </si>
  <si>
    <t>Nguyễn Thị Thanh Huyền</t>
  </si>
  <si>
    <t>Nguyễn Thị Bảo Ngọc</t>
  </si>
  <si>
    <t>Tài chính doanh nghiệp 59B</t>
  </si>
  <si>
    <t>Đinh Vân Anh</t>
  </si>
  <si>
    <t>Nguyễn Thúy Nga</t>
  </si>
  <si>
    <t>Tài chính quốc tế 59B</t>
  </si>
  <si>
    <t>Nguyễn Thị Bảo An</t>
  </si>
  <si>
    <t>Tài chính quốc tế 59A</t>
  </si>
  <si>
    <t>Đỗ Thị Bích Nhung</t>
  </si>
  <si>
    <t>Trần Thị Hiếu</t>
  </si>
  <si>
    <t>Cao Thị Vinh</t>
  </si>
  <si>
    <t>Trần Thị Phương Thảo</t>
  </si>
  <si>
    <t>Cao Thị Thu Hằng</t>
  </si>
  <si>
    <t>Lê Thế Tài</t>
  </si>
  <si>
    <t>Nguyễn Thu Hà</t>
  </si>
  <si>
    <t>Trần Thị Kim Oanh</t>
  </si>
  <si>
    <t>Đinh Thị Huyền Trang</t>
  </si>
  <si>
    <t>Đào Vũ Thư Trang</t>
  </si>
  <si>
    <t>Vũ Hoàng Diệp Linh</t>
  </si>
  <si>
    <t>Nguyễn Phương Quỳnh Chi</t>
  </si>
  <si>
    <t>Lưu Thị Phương Anh</t>
  </si>
  <si>
    <t>K.MT,BĐKH&amp;ĐT</t>
  </si>
  <si>
    <t>Vũ Huyền Trang</t>
  </si>
  <si>
    <t>Nguyễn Thị Hồng Ngọc</t>
  </si>
  <si>
    <t>Hoàng Thị Ngọc Bích</t>
  </si>
  <si>
    <t>Quách Thị Ngọc Diệp</t>
  </si>
  <si>
    <t>Văn Thị Linh</t>
  </si>
  <si>
    <t>Đông Văn Tiến</t>
  </si>
  <si>
    <t>Ninh Thị Ngọc Châm</t>
  </si>
  <si>
    <t>Nguyễn Đức Quang</t>
  </si>
  <si>
    <t>Vũ Thị Thùy Trang</t>
  </si>
  <si>
    <t>Nguyễn Thị Tình</t>
  </si>
  <si>
    <t>Ngô Minh Huê</t>
  </si>
  <si>
    <t>Đoàn Thị Vân Anh</t>
  </si>
  <si>
    <t>Nguyễn Như Quỳnh</t>
  </si>
  <si>
    <t>Bùi Thu Huyền</t>
  </si>
  <si>
    <t>Dương Thị Thanh Lam</t>
  </si>
  <si>
    <t>Tiếng Anh thương mại 59A</t>
  </si>
  <si>
    <t>NNKT</t>
  </si>
  <si>
    <t>Nguyễn Diễm Thu</t>
  </si>
  <si>
    <t>Tiếng Anh thương mại 59C</t>
  </si>
  <si>
    <t>Trần Thị Quỳnh Phương</t>
  </si>
  <si>
    <t>Tiếng Anh thương mại 59B</t>
  </si>
  <si>
    <t>Nguyễn Minh Thùy</t>
  </si>
  <si>
    <t>Đàm Mai Trang</t>
  </si>
  <si>
    <t>Nguyễn Thị Thúy</t>
  </si>
  <si>
    <t>Lê Phạm Nguyệt Minh</t>
  </si>
  <si>
    <t>Nguyễn Quang Vĩnh</t>
  </si>
  <si>
    <t>Bùi Ngọc Bảo Vân</t>
  </si>
  <si>
    <t>Lê Hoàng Phương Diệu</t>
  </si>
  <si>
    <t>Trần Thị Nhung</t>
  </si>
  <si>
    <t>Nguyễn Tùng Linh</t>
  </si>
  <si>
    <t>Tiếng Anh thương mại 60C</t>
  </si>
  <si>
    <t>Trần Thị Thu An</t>
  </si>
  <si>
    <t>Tiếng Anh thương mại 60A</t>
  </si>
  <si>
    <t>Nguyễn Thu Thảo</t>
  </si>
  <si>
    <t>Tiếng Anh thương mại 60B</t>
  </si>
  <si>
    <t>Lê Phương Thảo</t>
  </si>
  <si>
    <t>Nghiêm Bảo Ngọc</t>
  </si>
  <si>
    <t>Hoàng Phương Dung</t>
  </si>
  <si>
    <t>Nguyễn Thị Vĩnh</t>
  </si>
  <si>
    <t>Trần Thị Thủy</t>
  </si>
  <si>
    <t>Lê Minh Giang</t>
  </si>
  <si>
    <t>Nguyễn Thị Nguyệt</t>
  </si>
  <si>
    <t>Nguyễn Thị Linh</t>
  </si>
  <si>
    <t>Ngôn ngữ Anh 61B</t>
  </si>
  <si>
    <t>Đoàn Thị Hồng Hạnh</t>
  </si>
  <si>
    <t>Ngôn ngữ Anh 61C</t>
  </si>
  <si>
    <t>Nguyễn Thị Ánh</t>
  </si>
  <si>
    <t>Đặng Kiều Giang</t>
  </si>
  <si>
    <t>Nguyễn Duy Hoàng Sơn</t>
  </si>
  <si>
    <t>Nguyễn Văn Vũ</t>
  </si>
  <si>
    <t>Nguyễn Thảo Hiền</t>
  </si>
  <si>
    <t>Nguyễn Đức Trung</t>
  </si>
  <si>
    <t>Giang Thị Sơn</t>
  </si>
  <si>
    <t>Tạ Thị Lan Anh</t>
  </si>
  <si>
    <t>Lưu Hoàng Minh</t>
  </si>
  <si>
    <t>Đinh Thị Mỹ Hạnh</t>
  </si>
  <si>
    <t>Ngô Thị Vân Anh</t>
  </si>
  <si>
    <t>Đoàn Thị Hải Yến</t>
  </si>
  <si>
    <t>Vũ Ngọc Ánh</t>
  </si>
  <si>
    <t>Mai Công Vinh</t>
  </si>
  <si>
    <t>Lê Hải Anh</t>
  </si>
  <si>
    <t>Cù Thị Trà</t>
  </si>
  <si>
    <t>Đỗ Đức Trung</t>
  </si>
  <si>
    <t>Nguyễn Thị Hoàng Giang</t>
  </si>
  <si>
    <t>Phạm Hồng Trang</t>
  </si>
  <si>
    <t>Võ Hồng Đức</t>
  </si>
  <si>
    <t>Phạm Thị Ngọc Lan</t>
  </si>
  <si>
    <t>Tô Hải Yến</t>
  </si>
  <si>
    <t>Phạm Thị Hồng Nhung</t>
  </si>
  <si>
    <t>Sầm Minh Đức</t>
  </si>
  <si>
    <t>Nguyễn Vũ Hùng</t>
  </si>
  <si>
    <t>Lê Anh Thơ</t>
  </si>
  <si>
    <t>Dương Thị Liên</t>
  </si>
  <si>
    <t>Kinh tế và Quản lý nguồn nhân lực</t>
  </si>
  <si>
    <t>Tô Hồng Nhung</t>
  </si>
  <si>
    <t>Đồng Thị Thảo</t>
  </si>
  <si>
    <t xml:space="preserve">Nguyễn Thùy Linh </t>
  </si>
  <si>
    <t>Bùi Thị Minh Nguyệt</t>
  </si>
  <si>
    <t>Quản trị nhân lực 60B</t>
  </si>
  <si>
    <t>Trần Kim Anh</t>
  </si>
  <si>
    <t>Quản trị nhân lực 60A</t>
  </si>
  <si>
    <t>Phạm Hương Giang</t>
  </si>
  <si>
    <t>Nguyễn Thị Lâm Oanh</t>
  </si>
  <si>
    <t>Nguyễn Văn Ngọc</t>
  </si>
  <si>
    <t>Lưu Hạnh Ngân</t>
  </si>
  <si>
    <t>KT&amp;QLNNL</t>
  </si>
  <si>
    <t>Ngô Thị Ánh Hiền</t>
  </si>
  <si>
    <t>Đặng Thùy Chinh</t>
  </si>
  <si>
    <t>Quản trị nhân lực 61B</t>
  </si>
  <si>
    <t>Nguyễn Thị Thùy Vân</t>
  </si>
  <si>
    <t>Nguyễn Thị Ái</t>
  </si>
  <si>
    <t>Quản trị nhân lực 61A</t>
  </si>
  <si>
    <t>Lê Thị Vân Anh</t>
  </si>
  <si>
    <t>Lương Khánh Linh</t>
  </si>
  <si>
    <t>Vũ Đoàn Thùy Linh</t>
  </si>
  <si>
    <t>Trần Hà Thanh</t>
  </si>
  <si>
    <t>Cảnh Thị Hà Vi</t>
  </si>
  <si>
    <t>Nguyễn Thị Minh Phương</t>
  </si>
  <si>
    <t>KT&amp;QLNNL59</t>
  </si>
  <si>
    <t>Trần Thị Cát Tường</t>
  </si>
  <si>
    <t>Nguyễn Thu Hiền</t>
  </si>
  <si>
    <t>Bùi Văn Phương</t>
  </si>
  <si>
    <t>Nguyễn Thị Hạnh</t>
  </si>
  <si>
    <t>Quản trị nhân lực 59A</t>
  </si>
  <si>
    <t>Trần Thu Huyền</t>
  </si>
  <si>
    <t>Quản trị nhân lực 59B</t>
  </si>
  <si>
    <t>Vũ Thị Trang Anh</t>
  </si>
  <si>
    <t>Lưu Thị Vân Anh</t>
  </si>
  <si>
    <t>Chu Thị Nhật Lệ</t>
  </si>
  <si>
    <t>Phạm Thị Thu Hương</t>
  </si>
  <si>
    <t>Hoàng Thu Trang</t>
  </si>
  <si>
    <t>Đoàn Thị Thoa</t>
  </si>
  <si>
    <t>Vũ Văn Nhã</t>
  </si>
  <si>
    <t>Hà Thu Hiền</t>
  </si>
  <si>
    <t>Lý Khánh Linh</t>
  </si>
  <si>
    <t>Hoàng Cúc Mai</t>
  </si>
  <si>
    <t>Đồng Thị Thương</t>
  </si>
  <si>
    <t>11192036</t>
  </si>
  <si>
    <t>11195725</t>
  </si>
  <si>
    <t>11196380</t>
  </si>
  <si>
    <t>11190686</t>
  </si>
  <si>
    <t>Doãn Thị Hoài</t>
  </si>
  <si>
    <t>Nguyễn Hồng Vân</t>
  </si>
  <si>
    <t>Vũ Thu Vân</t>
  </si>
  <si>
    <t>Bùi Minh Bắc</t>
  </si>
  <si>
    <t>Bành Thị Hương Quỳnh</t>
  </si>
  <si>
    <t>Vũ Thị Minh Anh</t>
  </si>
  <si>
    <t>Lều Mai Anh</t>
  </si>
  <si>
    <t>LKD59</t>
  </si>
  <si>
    <t>LKDQT59</t>
  </si>
  <si>
    <t>LKD60</t>
  </si>
  <si>
    <t>LKDQT60</t>
  </si>
  <si>
    <t>LKT61A</t>
  </si>
  <si>
    <t>LKT61B</t>
  </si>
  <si>
    <t>0,85</t>
  </si>
  <si>
    <t>Nguyễn Thị Hương</t>
  </si>
  <si>
    <t>Mai Thị Lan Anh</t>
  </si>
  <si>
    <t>Đặng Thị Mai Hồng</t>
  </si>
  <si>
    <t>Phan Khánh Ly</t>
  </si>
  <si>
    <t>Đặng Linh Trang</t>
  </si>
  <si>
    <t>Hoàng Thị Loan</t>
  </si>
  <si>
    <t>Dương Thị Phương</t>
  </si>
  <si>
    <t>Ngô Vũ Hiệp</t>
  </si>
  <si>
    <t>Nguyễn Lê Phương Nga</t>
  </si>
  <si>
    <t>Nguyễn Thị Hoài Phương</t>
  </si>
  <si>
    <t>Nguyễn Trần Cường</t>
  </si>
  <si>
    <t>Trần Phương Mai</t>
  </si>
  <si>
    <t>Phạm Sông Thương</t>
  </si>
  <si>
    <t>Đỗ Công Hoàng</t>
  </si>
  <si>
    <t>Hoàng Thanh Quang</t>
  </si>
  <si>
    <t>Phạm Anh Tuấn</t>
  </si>
  <si>
    <t>Tô Thị Thanh Hoài</t>
  </si>
  <si>
    <t>0,7</t>
  </si>
  <si>
    <t>Nguyễn Thị Ngọc Linh</t>
  </si>
  <si>
    <t>Lê Hải Đăng</t>
  </si>
  <si>
    <t>Lê Thị Thu  Hằng</t>
  </si>
  <si>
    <t>Nguyễn Nhật Thủy</t>
  </si>
  <si>
    <t>Lục Thị Chung</t>
  </si>
  <si>
    <t>Nguyễn Anh Hào</t>
  </si>
  <si>
    <t>Đoàn Thị Bích Hạnh</t>
  </si>
  <si>
    <t>Lê Thùy Linh</t>
  </si>
  <si>
    <t>Lê Thị Ngọc Anh</t>
  </si>
  <si>
    <t>Chu Thị Thanh Hà</t>
  </si>
  <si>
    <t>Lò Thị Minh Hồng</t>
  </si>
  <si>
    <t>Nguyễn Thị Minh Huyền</t>
  </si>
  <si>
    <t>Nghiêm Thị Nga</t>
  </si>
  <si>
    <t>Lê Đức Anh</t>
  </si>
  <si>
    <t>Đặng Tú Anh</t>
  </si>
  <si>
    <t>Bùi Việt Anh</t>
  </si>
  <si>
    <t>Nguyễn Thị Hương Giang</t>
  </si>
  <si>
    <t>Nguyễn Kim Ngân</t>
  </si>
  <si>
    <t>Hoàng Thị Hiền</t>
  </si>
  <si>
    <t>Phạm Hà Trang</t>
  </si>
  <si>
    <t>Mức HB/ 
tháng</t>
  </si>
  <si>
    <t xml:space="preserve"> DANH SÁCH (DỰ KIẾN) SINH VIÊN CHÍNH QUY KHÓA 59, 60&amp;61 ĐẠT HỌC BỔNG KHUYẾN KHÍCH HỌC TẬP 
HỌC KỲ I NĂM HỌC 2020 - 2021 </t>
  </si>
  <si>
    <t>Điểm TBCHT
HK1 (20-21)</t>
  </si>
  <si>
    <t>Điểm RL
HK1 (20-21)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</si>
</sst>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₫_-;\-* #,##0.00\ _₫_-;_-* &quot;-&quot;??\ _₫_-;_-@_-"/>
    <numFmt numFmtId="164" formatCode="_(* #,##0.00_);_(* \(#,##0.00\);_(* &quot;-&quot;??_);_(@_)"/>
    <numFmt numFmtId="165" formatCode="0;[Red]0"/>
    <numFmt numFmtId="166" formatCode="_(* #,##0.000_);_(* \(#,##0.000\);_(* &quot;-&quot;??_);_(@_)"/>
    <numFmt numFmtId="167" formatCode="_(* #,##0_);_(* \(#,##0\);_(* &quot;-&quot;??_);_(@_)"/>
  </numFmts>
  <fonts count="19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.VnTime"/>
      <family val="2"/>
    </font>
    <font>
      <u/>
      <sz val="11"/>
      <color theme="10"/>
      <name val="Calibri"/>
      <family val="2"/>
      <scheme val="minor"/>
    </font>
    <font>
      <sz val="12"/>
      <name val=".VnTime"/>
      <family val="2"/>
    </font>
    <font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  <charset val="163"/>
    </font>
    <font>
      <sz val="10"/>
      <name val="Arial"/>
      <family val="2"/>
      <charset val="163"/>
    </font>
    <font>
      <sz val="11"/>
      <color theme="1"/>
      <name val="Times New Roman"/>
      <family val="1"/>
      <charset val="163"/>
    </font>
    <font>
      <sz val="11"/>
      <name val=".VnTime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1"/>
      <color theme="1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11" fillId="0" borderId="0"/>
  </cellStyleXfs>
  <cellXfs count="131">
    <xf numFmtId="0" fontId="0" fillId="0" borderId="0" xfId="0"/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readingOrder="1"/>
    </xf>
    <xf numFmtId="0" fontId="13" fillId="2" borderId="2" xfId="0" applyFont="1" applyFill="1" applyBorder="1" applyAlignment="1"/>
    <xf numFmtId="0" fontId="10" fillId="2" borderId="2" xfId="0" applyFont="1" applyFill="1" applyBorder="1" applyAlignment="1"/>
    <xf numFmtId="0" fontId="14" fillId="2" borderId="0" xfId="0" applyFont="1" applyFill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49" fontId="15" fillId="2" borderId="0" xfId="55" applyNumberFormat="1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/>
    </xf>
    <xf numFmtId="167" fontId="15" fillId="2" borderId="0" xfId="55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7" fontId="13" fillId="2" borderId="0" xfId="55" applyNumberFormat="1" applyFont="1" applyFill="1" applyAlignment="1">
      <alignment horizontal="center" vertical="center"/>
    </xf>
    <xf numFmtId="49" fontId="15" fillId="3" borderId="2" xfId="55" applyNumberFormat="1" applyFont="1" applyFill="1" applyBorder="1" applyAlignment="1">
      <alignment horizontal="center" vertical="center"/>
    </xf>
    <xf numFmtId="167" fontId="15" fillId="3" borderId="2" xfId="55" applyNumberFormat="1" applyFont="1" applyFill="1" applyBorder="1" applyAlignment="1">
      <alignment horizontal="center" vertical="center"/>
    </xf>
    <xf numFmtId="167" fontId="15" fillId="3" borderId="2" xfId="55" applyNumberFormat="1" applyFont="1" applyFill="1" applyBorder="1" applyAlignment="1">
      <alignment horizontal="center" vertical="center" shrinkToFit="1"/>
    </xf>
    <xf numFmtId="0" fontId="15" fillId="3" borderId="2" xfId="55" applyNumberFormat="1" applyFont="1" applyFill="1" applyBorder="1" applyAlignment="1">
      <alignment horizontal="center" vertical="center" wrapText="1"/>
    </xf>
    <xf numFmtId="49" fontId="15" fillId="3" borderId="2" xfId="55" applyNumberFormat="1" applyFont="1" applyFill="1" applyBorder="1" applyAlignment="1">
      <alignment horizontal="center" vertical="center" wrapText="1"/>
    </xf>
    <xf numFmtId="167" fontId="15" fillId="3" borderId="2" xfId="55" applyNumberFormat="1" applyFont="1" applyFill="1" applyBorder="1" applyAlignment="1">
      <alignment horizontal="center" vertical="center" wrapText="1"/>
    </xf>
    <xf numFmtId="0" fontId="13" fillId="2" borderId="2" xfId="55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vertical="center"/>
    </xf>
    <xf numFmtId="49" fontId="13" fillId="2" borderId="2" xfId="59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167" fontId="13" fillId="2" borderId="2" xfId="55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vertical="center"/>
    </xf>
    <xf numFmtId="0" fontId="13" fillId="2" borderId="2" xfId="0" quotePrefix="1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vertical="center"/>
    </xf>
    <xf numFmtId="0" fontId="13" fillId="2" borderId="2" xfId="0" applyFont="1" applyFill="1" applyBorder="1" applyAlignment="1">
      <alignment horizontal="center"/>
    </xf>
    <xf numFmtId="0" fontId="13" fillId="2" borderId="2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 applyProtection="1">
      <alignment horizontal="center"/>
    </xf>
    <xf numFmtId="0" fontId="13" fillId="2" borderId="2" xfId="0" applyFont="1" applyFill="1" applyBorder="1" applyAlignment="1">
      <alignment vertical="center" wrapText="1"/>
    </xf>
    <xf numFmtId="0" fontId="13" fillId="2" borderId="2" xfId="0" applyNumberFormat="1" applyFont="1" applyFill="1" applyBorder="1" applyAlignment="1" applyProtection="1">
      <alignment horizontal="center" vertical="center" wrapText="1"/>
    </xf>
    <xf numFmtId="0" fontId="13" fillId="2" borderId="2" xfId="0" applyNumberFormat="1" applyFont="1" applyFill="1" applyBorder="1" applyAlignment="1" applyProtection="1">
      <alignment vertical="center" wrapText="1"/>
    </xf>
    <xf numFmtId="165" fontId="13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 applyProtection="1">
      <alignment horizontal="center"/>
    </xf>
    <xf numFmtId="0" fontId="13" fillId="2" borderId="2" xfId="52" applyFont="1" applyFill="1" applyBorder="1" applyAlignment="1">
      <alignment horizontal="center"/>
    </xf>
    <xf numFmtId="167" fontId="13" fillId="2" borderId="0" xfId="0" applyNumberFormat="1" applyFont="1" applyFill="1" applyAlignment="1">
      <alignment vertical="center"/>
    </xf>
    <xf numFmtId="0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/>
    <xf numFmtId="164" fontId="13" fillId="2" borderId="2" xfId="55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 readingOrder="1"/>
    </xf>
    <xf numFmtId="49" fontId="13" fillId="2" borderId="2" xfId="55" applyNumberFormat="1" applyFont="1" applyFill="1" applyBorder="1" applyAlignment="1">
      <alignment horizontal="center"/>
    </xf>
    <xf numFmtId="167" fontId="13" fillId="2" borderId="2" xfId="55" applyNumberFormat="1" applyFont="1" applyFill="1" applyBorder="1" applyAlignment="1">
      <alignment vertical="center"/>
    </xf>
    <xf numFmtId="49" fontId="13" fillId="2" borderId="2" xfId="55" applyNumberFormat="1" applyFont="1" applyFill="1" applyBorder="1" applyAlignment="1">
      <alignment horizontal="center" vertical="center"/>
    </xf>
    <xf numFmtId="0" fontId="13" fillId="2" borderId="2" xfId="55" applyNumberFormat="1" applyFont="1" applyFill="1" applyBorder="1" applyAlignment="1">
      <alignment horizontal="center"/>
    </xf>
    <xf numFmtId="49" fontId="13" fillId="2" borderId="2" xfId="55" applyNumberFormat="1" applyFont="1" applyFill="1" applyBorder="1" applyAlignment="1" applyProtection="1">
      <alignment horizontal="center"/>
    </xf>
    <xf numFmtId="167" fontId="13" fillId="2" borderId="2" xfId="55" applyNumberFormat="1" applyFont="1" applyFill="1" applyBorder="1" applyAlignment="1" applyProtection="1">
      <alignment vertical="center"/>
    </xf>
    <xf numFmtId="167" fontId="13" fillId="2" borderId="2" xfId="55" applyNumberFormat="1" applyFont="1" applyFill="1" applyBorder="1" applyAlignment="1" applyProtection="1">
      <alignment vertical="center" wrapText="1"/>
    </xf>
    <xf numFmtId="167" fontId="13" fillId="2" borderId="2" xfId="55" applyNumberFormat="1" applyFont="1" applyFill="1" applyBorder="1" applyAlignment="1" applyProtection="1">
      <alignment horizontal="center" vertical="center" wrapText="1"/>
    </xf>
    <xf numFmtId="49" fontId="13" fillId="2" borderId="2" xfId="55" applyNumberFormat="1" applyFont="1" applyFill="1" applyBorder="1" applyAlignment="1" applyProtection="1">
      <alignment horizontal="center" vertical="center" wrapText="1"/>
    </xf>
    <xf numFmtId="167" fontId="13" fillId="2" borderId="2" xfId="55" applyNumberFormat="1" applyFont="1" applyFill="1" applyBorder="1" applyAlignment="1" applyProtection="1">
      <alignment horizontal="center" vertical="center"/>
    </xf>
    <xf numFmtId="0" fontId="13" fillId="2" borderId="2" xfId="55" applyNumberFormat="1" applyFont="1" applyFill="1" applyBorder="1" applyAlignment="1" applyProtection="1">
      <alignment horizontal="center"/>
    </xf>
    <xf numFmtId="167" fontId="13" fillId="2" borderId="2" xfId="55" applyNumberFormat="1" applyFont="1" applyFill="1" applyBorder="1" applyAlignment="1" applyProtection="1">
      <alignment vertical="center" shrinkToFit="1"/>
    </xf>
    <xf numFmtId="167" fontId="13" fillId="2" borderId="2" xfId="55" applyNumberFormat="1" applyFont="1" applyFill="1" applyBorder="1" applyAlignment="1" applyProtection="1">
      <alignment horizontal="center" vertical="center" shrinkToFit="1"/>
    </xf>
    <xf numFmtId="0" fontId="17" fillId="2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/>
    <xf numFmtId="0" fontId="17" fillId="2" borderId="2" xfId="0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horizontal="center" vertical="center" readingOrder="1"/>
    </xf>
    <xf numFmtId="0" fontId="12" fillId="2" borderId="2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/>
    <xf numFmtId="0" fontId="0" fillId="2" borderId="2" xfId="0" applyFont="1" applyFill="1" applyBorder="1"/>
    <xf numFmtId="0" fontId="13" fillId="2" borderId="2" xfId="3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/>
    <xf numFmtId="0" fontId="12" fillId="2" borderId="2" xfId="0" applyFont="1" applyFill="1" applyBorder="1" applyAlignment="1" applyProtection="1">
      <alignment vertical="center"/>
    </xf>
    <xf numFmtId="0" fontId="12" fillId="2" borderId="2" xfId="3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 applyProtection="1">
      <alignment horizontal="center" vertical="center"/>
    </xf>
    <xf numFmtId="0" fontId="13" fillId="2" borderId="2" xfId="2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 applyProtection="1">
      <alignment horizontal="center" vertical="center"/>
    </xf>
    <xf numFmtId="49" fontId="13" fillId="2" borderId="2" xfId="0" applyNumberFormat="1" applyFont="1" applyFill="1" applyBorder="1" applyAlignment="1" applyProtection="1">
      <alignment vertical="center"/>
    </xf>
    <xf numFmtId="49" fontId="13" fillId="2" borderId="2" xfId="0" applyNumberFormat="1" applyFont="1" applyFill="1" applyBorder="1" applyAlignment="1" applyProtection="1">
      <alignment horizontal="center"/>
    </xf>
    <xf numFmtId="1" fontId="18" fillId="2" borderId="2" xfId="0" applyNumberFormat="1" applyFont="1" applyFill="1" applyBorder="1" applyAlignment="1" applyProtection="1">
      <alignment horizontal="center"/>
    </xf>
    <xf numFmtId="166" fontId="12" fillId="2" borderId="2" xfId="2" applyNumberFormat="1" applyFont="1" applyFill="1" applyBorder="1" applyAlignment="1">
      <alignment vertical="center"/>
    </xf>
    <xf numFmtId="0" fontId="18" fillId="2" borderId="2" xfId="0" applyNumberFormat="1" applyFont="1" applyFill="1" applyBorder="1" applyAlignment="1" applyProtection="1">
      <alignment vertical="center"/>
    </xf>
    <xf numFmtId="0" fontId="18" fillId="2" borderId="2" xfId="0" applyNumberFormat="1" applyFont="1" applyFill="1" applyBorder="1" applyAlignment="1" applyProtection="1">
      <alignment horizontal="center" vertical="center"/>
    </xf>
    <xf numFmtId="166" fontId="18" fillId="2" borderId="2" xfId="2" applyNumberFormat="1" applyFont="1" applyFill="1" applyBorder="1" applyAlignment="1">
      <alignment vertical="center"/>
    </xf>
    <xf numFmtId="0" fontId="18" fillId="2" borderId="2" xfId="0" applyFont="1" applyFill="1" applyBorder="1" applyAlignment="1">
      <alignment horizontal="center"/>
    </xf>
    <xf numFmtId="0" fontId="18" fillId="2" borderId="2" xfId="0" applyNumberFormat="1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vertical="center" wrapText="1"/>
    </xf>
    <xf numFmtId="1" fontId="13" fillId="2" borderId="2" xfId="0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3" fillId="2" borderId="2" xfId="9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49" fontId="13" fillId="2" borderId="0" xfId="55" applyNumberFormat="1" applyFont="1" applyFill="1" applyBorder="1" applyAlignment="1">
      <alignment horizontal="center" vertical="center"/>
    </xf>
    <xf numFmtId="49" fontId="13" fillId="2" borderId="0" xfId="55" applyNumberFormat="1" applyFont="1" applyFill="1" applyBorder="1" applyAlignment="1">
      <alignment horizontal="center"/>
    </xf>
    <xf numFmtId="167" fontId="13" fillId="2" borderId="0" xfId="55" applyNumberFormat="1" applyFont="1" applyFill="1" applyBorder="1" applyAlignment="1">
      <alignment vertical="center"/>
    </xf>
    <xf numFmtId="167" fontId="13" fillId="2" borderId="0" xfId="55" applyNumberFormat="1" applyFont="1" applyFill="1" applyBorder="1" applyAlignment="1">
      <alignment horizontal="center" vertical="center"/>
    </xf>
    <xf numFmtId="0" fontId="13" fillId="2" borderId="0" xfId="55" applyNumberFormat="1" applyFont="1" applyFill="1" applyBorder="1" applyAlignment="1">
      <alignment horizontal="center" vertical="center"/>
    </xf>
    <xf numFmtId="0" fontId="13" fillId="2" borderId="0" xfId="55" applyNumberFormat="1" applyFont="1" applyFill="1" applyBorder="1" applyAlignment="1">
      <alignment horizontal="center"/>
    </xf>
    <xf numFmtId="166" fontId="13" fillId="2" borderId="0" xfId="55" applyNumberFormat="1" applyFont="1" applyFill="1" applyBorder="1" applyAlignment="1">
      <alignment horizontal="center" vertical="center"/>
    </xf>
    <xf numFmtId="167" fontId="13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0" fontId="13" fillId="2" borderId="0" xfId="55" applyNumberFormat="1" applyFont="1" applyFill="1" applyBorder="1" applyAlignment="1" applyProtection="1">
      <alignment horizontal="center"/>
    </xf>
    <xf numFmtId="167" fontId="13" fillId="2" borderId="0" xfId="55" applyNumberFormat="1" applyFont="1" applyFill="1" applyBorder="1" applyAlignment="1" applyProtection="1">
      <alignment vertical="center"/>
    </xf>
    <xf numFmtId="49" fontId="13" fillId="2" borderId="0" xfId="55" applyNumberFormat="1" applyFont="1" applyFill="1" applyBorder="1" applyAlignment="1" applyProtection="1">
      <alignment horizontal="center" vertical="center" wrapText="1"/>
    </xf>
    <xf numFmtId="0" fontId="13" fillId="2" borderId="0" xfId="55" applyNumberFormat="1" applyFont="1" applyFill="1" applyBorder="1" applyAlignment="1">
      <alignment horizontal="center" vertical="center" wrapText="1"/>
    </xf>
    <xf numFmtId="49" fontId="13" fillId="2" borderId="1" xfId="55" applyNumberFormat="1" applyFont="1" applyFill="1" applyBorder="1" applyAlignment="1">
      <alignment horizontal="center" vertical="center"/>
    </xf>
    <xf numFmtId="0" fontId="13" fillId="2" borderId="1" xfId="55" applyNumberFormat="1" applyFont="1" applyFill="1" applyBorder="1" applyAlignment="1">
      <alignment horizontal="center"/>
    </xf>
    <xf numFmtId="167" fontId="13" fillId="2" borderId="1" xfId="55" applyNumberFormat="1" applyFont="1" applyFill="1" applyBorder="1" applyAlignment="1">
      <alignment vertical="center"/>
    </xf>
    <xf numFmtId="167" fontId="13" fillId="2" borderId="1" xfId="55" applyNumberFormat="1" applyFont="1" applyFill="1" applyBorder="1" applyAlignment="1">
      <alignment horizontal="center" vertical="center"/>
    </xf>
    <xf numFmtId="0" fontId="13" fillId="2" borderId="1" xfId="55" applyNumberFormat="1" applyFont="1" applyFill="1" applyBorder="1" applyAlignment="1">
      <alignment horizontal="center" vertical="center"/>
    </xf>
    <xf numFmtId="49" fontId="13" fillId="2" borderId="0" xfId="55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center" vertical="center"/>
    </xf>
    <xf numFmtId="167" fontId="15" fillId="2" borderId="0" xfId="0" applyNumberFormat="1" applyFont="1" applyFill="1" applyAlignment="1">
      <alignment horizontal="center" vertical="center"/>
    </xf>
  </cellXfs>
  <cellStyles count="60">
    <cellStyle name="Comma" xfId="55" builtinId="3"/>
    <cellStyle name="Comma 2" xfId="2"/>
    <cellStyle name="Comma 2 2" xfId="53"/>
    <cellStyle name="Comma 3" xfId="58"/>
    <cellStyle name="Chuẩn 2" xfId="56"/>
    <cellStyle name="Hyperlink 2" xfId="5"/>
    <cellStyle name="Normal" xfId="0" builtinId="0"/>
    <cellStyle name="Normal 10" xfId="15"/>
    <cellStyle name="Normal 11" xfId="16"/>
    <cellStyle name="Normal 12" xfId="17"/>
    <cellStyle name="Normal 13" xfId="18"/>
    <cellStyle name="Normal 14" xfId="19"/>
    <cellStyle name="Normal 15" xfId="20"/>
    <cellStyle name="Normal 16" xfId="21"/>
    <cellStyle name="Normal 17" xfId="22"/>
    <cellStyle name="Normal 18" xfId="23"/>
    <cellStyle name="Normal 19" xfId="25"/>
    <cellStyle name="Normal 2" xfId="1"/>
    <cellStyle name="Normal 2 2" xfId="4"/>
    <cellStyle name="Normal 2 2 2" xfId="54"/>
    <cellStyle name="Normal 2 3" xfId="8"/>
    <cellStyle name="Normal 20" xfId="24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57"/>
    <cellStyle name="Normal 29" xfId="33"/>
    <cellStyle name="Normal 3" xfId="3"/>
    <cellStyle name="Normal 3 2" xfId="6"/>
    <cellStyle name="Normal 30" xfId="34"/>
    <cellStyle name="Normal 31" xfId="35"/>
    <cellStyle name="Normal 32" xfId="36"/>
    <cellStyle name="Normal 33" xfId="37"/>
    <cellStyle name="Normal 35" xfId="38"/>
    <cellStyle name="Normal 36" xfId="39"/>
    <cellStyle name="Normal 37" xfId="40"/>
    <cellStyle name="Normal 38" xfId="41"/>
    <cellStyle name="Normal 39" xfId="42"/>
    <cellStyle name="Normal 4" xfId="7"/>
    <cellStyle name="Normal 4 2" xfId="9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5" xfId="11"/>
    <cellStyle name="Normal 6" xfId="52"/>
    <cellStyle name="Normal 7" xfId="12"/>
    <cellStyle name="Normal 8" xfId="14"/>
    <cellStyle name="Normal 9" xfId="13"/>
    <cellStyle name="Normal_Sheet1" xfId="59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khenthuongCNTT&amp;KTSkyII_(19-20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neDrive%20-%20National%20Economics%20University\Tro%20ly%20khoa\H&#7884;C%20B&#7892;NG\K&#7922;%20I%20N&#258;M%202020-2021\FILE%20T&#7892;NG%20H&#7906;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 refreshError="1"/>
      <sheetData sheetId="1" refreshError="1">
        <row r="3">
          <cell r="M3">
            <v>11190135</v>
          </cell>
          <cell r="N3" t="str">
            <v>HÀ PHẠM LAN ANH</v>
          </cell>
          <cell r="O3" t="str">
            <v>Khoa học máy tính 61</v>
          </cell>
          <cell r="P3">
            <v>61</v>
          </cell>
          <cell r="Q3" t="str">
            <v>CNTT&amp; KTS</v>
          </cell>
          <cell r="R3">
            <v>71</v>
          </cell>
          <cell r="S3">
            <v>71</v>
          </cell>
        </row>
        <row r="4">
          <cell r="M4">
            <v>11190184</v>
          </cell>
          <cell r="N4" t="str">
            <v>LÊ QUANG ANH</v>
          </cell>
          <cell r="O4" t="str">
            <v>Khoa học máy tính 61</v>
          </cell>
          <cell r="P4">
            <v>61</v>
          </cell>
          <cell r="R4">
            <v>79</v>
          </cell>
          <cell r="S4">
            <v>79</v>
          </cell>
        </row>
        <row r="5">
          <cell r="M5">
            <v>11190273</v>
          </cell>
          <cell r="N5" t="str">
            <v>NGUYỄN MAI ANH</v>
          </cell>
          <cell r="O5" t="str">
            <v>Khoa học máy tính 61</v>
          </cell>
          <cell r="P5">
            <v>61</v>
          </cell>
          <cell r="R5">
            <v>82</v>
          </cell>
          <cell r="S5">
            <v>82</v>
          </cell>
        </row>
        <row r="6">
          <cell r="M6">
            <v>11190312</v>
          </cell>
          <cell r="N6" t="str">
            <v>NGUYỄN PHƯƠNG ANH</v>
          </cell>
          <cell r="O6" t="str">
            <v>Khoa học máy tính 61</v>
          </cell>
          <cell r="P6">
            <v>61</v>
          </cell>
          <cell r="R6">
            <v>72</v>
          </cell>
          <cell r="S6">
            <v>72</v>
          </cell>
        </row>
        <row r="7">
          <cell r="M7">
            <v>11190337</v>
          </cell>
          <cell r="N7" t="str">
            <v>NGUYỄN QUỲNH ANH</v>
          </cell>
          <cell r="O7" t="str">
            <v>Khoa học máy tính 61</v>
          </cell>
          <cell r="P7">
            <v>61</v>
          </cell>
          <cell r="R7">
            <v>82</v>
          </cell>
          <cell r="S7">
            <v>82</v>
          </cell>
        </row>
        <row r="8">
          <cell r="M8">
            <v>11190489</v>
          </cell>
          <cell r="N8" t="str">
            <v>PHẠM THỊ PHƯƠNG ANH</v>
          </cell>
          <cell r="O8" t="str">
            <v>Khoa học máy tính 61</v>
          </cell>
          <cell r="P8">
            <v>61</v>
          </cell>
          <cell r="R8">
            <v>90</v>
          </cell>
          <cell r="S8">
            <v>90</v>
          </cell>
        </row>
        <row r="9">
          <cell r="M9">
            <v>11190629</v>
          </cell>
          <cell r="N9" t="str">
            <v>VŨ VIỆT ANH</v>
          </cell>
          <cell r="O9" t="str">
            <v>Khoa học máy tính 61</v>
          </cell>
          <cell r="P9">
            <v>61</v>
          </cell>
          <cell r="R9">
            <v>86</v>
          </cell>
          <cell r="S9">
            <v>86</v>
          </cell>
        </row>
        <row r="10">
          <cell r="M10">
            <v>11190783</v>
          </cell>
          <cell r="N10" t="str">
            <v>NÔNG NGỌC CHÂU</v>
          </cell>
          <cell r="O10" t="str">
            <v>Khoa học máy tính 61</v>
          </cell>
          <cell r="P10">
            <v>61</v>
          </cell>
          <cell r="R10">
            <v>83</v>
          </cell>
          <cell r="S10">
            <v>83</v>
          </cell>
        </row>
        <row r="11">
          <cell r="M11">
            <v>11190934</v>
          </cell>
          <cell r="N11" t="str">
            <v>HOÀNG MẠNH CƯỜNG</v>
          </cell>
          <cell r="O11" t="str">
            <v>Khoa học máy tính 61</v>
          </cell>
          <cell r="P11">
            <v>61</v>
          </cell>
          <cell r="R11">
            <v>83</v>
          </cell>
          <cell r="S11">
            <v>83</v>
          </cell>
        </row>
        <row r="12">
          <cell r="M12">
            <v>11190985</v>
          </cell>
          <cell r="N12" t="str">
            <v>DƯƠNG TIẾN ĐẠT</v>
          </cell>
          <cell r="O12" t="str">
            <v>Khoa học máy tính 61</v>
          </cell>
          <cell r="P12">
            <v>61</v>
          </cell>
          <cell r="R12">
            <v>84</v>
          </cell>
          <cell r="S12">
            <v>84</v>
          </cell>
        </row>
        <row r="13">
          <cell r="M13">
            <v>11190997</v>
          </cell>
          <cell r="N13" t="str">
            <v>NGUYỄN THÀNH ĐẠT</v>
          </cell>
          <cell r="O13" t="str">
            <v>Khoa học máy tính 61</v>
          </cell>
          <cell r="P13">
            <v>61</v>
          </cell>
          <cell r="R13">
            <v>68</v>
          </cell>
          <cell r="S13">
            <v>68</v>
          </cell>
        </row>
        <row r="14">
          <cell r="M14">
            <v>11191001</v>
          </cell>
          <cell r="N14" t="str">
            <v>NGUYỄN THẾ ĐẠT</v>
          </cell>
          <cell r="O14" t="str">
            <v>Khoa học máy tính 61</v>
          </cell>
          <cell r="P14">
            <v>61</v>
          </cell>
          <cell r="R14">
            <v>70</v>
          </cell>
          <cell r="S14">
            <v>70</v>
          </cell>
        </row>
        <row r="15">
          <cell r="M15">
            <v>11191021</v>
          </cell>
          <cell r="N15" t="str">
            <v>VŨ TUẤN ĐẠT</v>
          </cell>
          <cell r="O15" t="str">
            <v>Khoa học máy tính 61</v>
          </cell>
          <cell r="P15">
            <v>61</v>
          </cell>
          <cell r="R15">
            <v>68</v>
          </cell>
          <cell r="S15">
            <v>68</v>
          </cell>
        </row>
        <row r="16">
          <cell r="M16">
            <v>11191099</v>
          </cell>
          <cell r="N16" t="str">
            <v>NGUYỄN ANH ĐỨC</v>
          </cell>
          <cell r="O16" t="str">
            <v>Khoa học máy tính 61</v>
          </cell>
          <cell r="P16">
            <v>61</v>
          </cell>
          <cell r="R16">
            <v>65</v>
          </cell>
          <cell r="S16">
            <v>65</v>
          </cell>
        </row>
        <row r="17">
          <cell r="M17">
            <v>11191137</v>
          </cell>
          <cell r="N17" t="str">
            <v>VŨ MINH ĐỨC</v>
          </cell>
          <cell r="O17" t="str">
            <v>Khoa học máy tính 61</v>
          </cell>
          <cell r="P17">
            <v>61</v>
          </cell>
          <cell r="R17">
            <v>74</v>
          </cell>
          <cell r="S17">
            <v>74</v>
          </cell>
        </row>
        <row r="18">
          <cell r="M18">
            <v>11191148</v>
          </cell>
          <cell r="N18" t="str">
            <v>HÀ MỸ DUNG</v>
          </cell>
          <cell r="O18" t="str">
            <v>Khoa học máy tính 61</v>
          </cell>
          <cell r="P18">
            <v>61</v>
          </cell>
          <cell r="R18">
            <v>79</v>
          </cell>
          <cell r="S18">
            <v>79</v>
          </cell>
        </row>
        <row r="19">
          <cell r="M19">
            <v>11191252</v>
          </cell>
          <cell r="N19" t="str">
            <v>MAI THỊ ÁNH DƯƠNG</v>
          </cell>
          <cell r="O19" t="str">
            <v>Khoa học máy tính 61</v>
          </cell>
          <cell r="P19">
            <v>61</v>
          </cell>
          <cell r="R19">
            <v>78</v>
          </cell>
          <cell r="S19">
            <v>78</v>
          </cell>
        </row>
        <row r="20">
          <cell r="M20">
            <v>11191314</v>
          </cell>
          <cell r="N20" t="str">
            <v>ĐINH VĂN DUY</v>
          </cell>
          <cell r="O20" t="str">
            <v>Khoa học máy tính 61</v>
          </cell>
          <cell r="P20">
            <v>61</v>
          </cell>
          <cell r="R20">
            <v>65</v>
          </cell>
          <cell r="S20">
            <v>65</v>
          </cell>
        </row>
        <row r="21">
          <cell r="M21">
            <v>11191372</v>
          </cell>
          <cell r="N21" t="str">
            <v>MAI THỊ GẤM</v>
          </cell>
          <cell r="O21" t="str">
            <v>Khoa học máy tính 61</v>
          </cell>
          <cell r="P21">
            <v>61</v>
          </cell>
          <cell r="R21">
            <v>83</v>
          </cell>
          <cell r="S21">
            <v>83</v>
          </cell>
        </row>
        <row r="22">
          <cell r="M22">
            <v>11191668</v>
          </cell>
          <cell r="N22" t="str">
            <v>ĐỒNG THỊ THU HẰNG</v>
          </cell>
          <cell r="O22" t="str">
            <v>Khoa học máy tính 61</v>
          </cell>
          <cell r="P22">
            <v>61</v>
          </cell>
          <cell r="R22">
            <v>83</v>
          </cell>
          <cell r="S22">
            <v>83</v>
          </cell>
        </row>
        <row r="23">
          <cell r="M23">
            <v>11191785</v>
          </cell>
          <cell r="N23" t="str">
            <v>TRẦN THỊ HẠNH</v>
          </cell>
          <cell r="O23" t="str">
            <v>Khoa học máy tính 61</v>
          </cell>
          <cell r="P23">
            <v>61</v>
          </cell>
          <cell r="R23">
            <v>80</v>
          </cell>
          <cell r="S23">
            <v>80</v>
          </cell>
        </row>
        <row r="24">
          <cell r="M24">
            <v>11191937</v>
          </cell>
          <cell r="N24" t="str">
            <v>LÊ MINH HIẾU</v>
          </cell>
          <cell r="O24" t="str">
            <v>Khoa học máy tính 61</v>
          </cell>
          <cell r="P24">
            <v>61</v>
          </cell>
          <cell r="R24">
            <v>80</v>
          </cell>
          <cell r="S24">
            <v>80</v>
          </cell>
        </row>
        <row r="25">
          <cell r="M25">
            <v>11191939</v>
          </cell>
          <cell r="N25" t="str">
            <v>LÊ TRUNG HIẾU</v>
          </cell>
          <cell r="O25" t="str">
            <v>Khoa học máy tính 61</v>
          </cell>
          <cell r="P25">
            <v>61</v>
          </cell>
          <cell r="R25">
            <v>83</v>
          </cell>
          <cell r="S25">
            <v>83</v>
          </cell>
        </row>
        <row r="26">
          <cell r="M26">
            <v>11191972</v>
          </cell>
          <cell r="N26" t="str">
            <v>TẠ ĐÌNH HIẾU</v>
          </cell>
          <cell r="O26" t="str">
            <v>Khoa học máy tính 61</v>
          </cell>
          <cell r="P26">
            <v>61</v>
          </cell>
          <cell r="R26">
            <v>65</v>
          </cell>
          <cell r="S26">
            <v>65</v>
          </cell>
        </row>
        <row r="27">
          <cell r="M27">
            <v>11192085</v>
          </cell>
          <cell r="N27" t="str">
            <v>NGUYỄN HUY HOÀNG</v>
          </cell>
          <cell r="O27" t="str">
            <v>Khoa học máy tính 61</v>
          </cell>
          <cell r="P27">
            <v>61</v>
          </cell>
          <cell r="R27">
            <v>72</v>
          </cell>
          <cell r="S27">
            <v>72</v>
          </cell>
        </row>
        <row r="28">
          <cell r="M28">
            <v>11192194</v>
          </cell>
          <cell r="N28" t="str">
            <v>PHẠM TIẾN HÙNG</v>
          </cell>
          <cell r="O28" t="str">
            <v>Khoa học máy tính 61</v>
          </cell>
          <cell r="P28">
            <v>61</v>
          </cell>
          <cell r="R28">
            <v>80</v>
          </cell>
          <cell r="S28">
            <v>80</v>
          </cell>
        </row>
        <row r="29">
          <cell r="M29">
            <v>11192269</v>
          </cell>
          <cell r="N29" t="str">
            <v>LÂM THỊ HƯƠNG</v>
          </cell>
          <cell r="O29" t="str">
            <v>Khoa học máy tính 61</v>
          </cell>
          <cell r="P29">
            <v>61</v>
          </cell>
          <cell r="R29">
            <v>81</v>
          </cell>
          <cell r="S29">
            <v>81</v>
          </cell>
        </row>
        <row r="30">
          <cell r="M30">
            <v>11192324</v>
          </cell>
          <cell r="N30" t="str">
            <v>TRẦN THỊ HƯƠNG</v>
          </cell>
          <cell r="O30" t="str">
            <v>Khoa học máy tính 61</v>
          </cell>
          <cell r="P30">
            <v>61</v>
          </cell>
          <cell r="R30">
            <v>82</v>
          </cell>
          <cell r="S30">
            <v>82</v>
          </cell>
        </row>
        <row r="31">
          <cell r="M31">
            <v>11192327</v>
          </cell>
          <cell r="N31" t="str">
            <v>TRẦN THỊ HƯƠNG</v>
          </cell>
          <cell r="O31" t="str">
            <v>Khoa học máy tính 61</v>
          </cell>
          <cell r="P31">
            <v>61</v>
          </cell>
          <cell r="R31">
            <v>84</v>
          </cell>
          <cell r="S31">
            <v>84</v>
          </cell>
        </row>
        <row r="32">
          <cell r="M32">
            <v>11192361</v>
          </cell>
          <cell r="N32" t="str">
            <v>ĐINH ĐỨC HUY</v>
          </cell>
          <cell r="O32" t="str">
            <v>Khoa học máy tính 61</v>
          </cell>
          <cell r="P32">
            <v>61</v>
          </cell>
          <cell r="R32">
            <v>80</v>
          </cell>
          <cell r="S32">
            <v>80</v>
          </cell>
        </row>
        <row r="33">
          <cell r="M33">
            <v>11192469</v>
          </cell>
          <cell r="N33" t="str">
            <v>NGUYỄN THỊ HUYỀN</v>
          </cell>
          <cell r="O33" t="str">
            <v>Khoa học máy tính 61</v>
          </cell>
          <cell r="P33">
            <v>61</v>
          </cell>
          <cell r="R33">
            <v>82</v>
          </cell>
          <cell r="S33">
            <v>82</v>
          </cell>
        </row>
        <row r="34">
          <cell r="M34">
            <v>11193155</v>
          </cell>
          <cell r="N34" t="str">
            <v>NGUYỄN ĐỨC LONG</v>
          </cell>
          <cell r="O34" t="str">
            <v>Khoa học máy tính 61</v>
          </cell>
          <cell r="P34">
            <v>61</v>
          </cell>
          <cell r="R34">
            <v>68</v>
          </cell>
          <cell r="S34">
            <v>68</v>
          </cell>
        </row>
        <row r="35">
          <cell r="M35">
            <v>11193157</v>
          </cell>
          <cell r="N35" t="str">
            <v>NGUYỄN HẢI LONG</v>
          </cell>
          <cell r="O35" t="str">
            <v>Khoa học máy tính 61</v>
          </cell>
          <cell r="P35">
            <v>61</v>
          </cell>
          <cell r="R35">
            <v>65</v>
          </cell>
          <cell r="S35">
            <v>65</v>
          </cell>
        </row>
        <row r="36">
          <cell r="M36">
            <v>11193165</v>
          </cell>
          <cell r="N36" t="str">
            <v>NGUYỄN PHI LONG</v>
          </cell>
          <cell r="O36" t="str">
            <v>Khoa học máy tính 61</v>
          </cell>
          <cell r="P36">
            <v>61</v>
          </cell>
          <cell r="R36">
            <v>65</v>
          </cell>
          <cell r="S36">
            <v>65</v>
          </cell>
        </row>
        <row r="37">
          <cell r="M37">
            <v>11193364</v>
          </cell>
          <cell r="N37" t="str">
            <v>TÔN QUANG MẠNH</v>
          </cell>
          <cell r="O37" t="str">
            <v>Khoa học máy tính 61</v>
          </cell>
          <cell r="P37">
            <v>61</v>
          </cell>
          <cell r="R37">
            <v>77</v>
          </cell>
          <cell r="S37">
            <v>77</v>
          </cell>
        </row>
        <row r="38">
          <cell r="M38">
            <v>11193583</v>
          </cell>
          <cell r="N38" t="str">
            <v>NGUYỄN PHƯƠNG NAM</v>
          </cell>
          <cell r="O38" t="str">
            <v>Khoa học máy tính 61</v>
          </cell>
          <cell r="P38">
            <v>61</v>
          </cell>
          <cell r="R38">
            <v>65</v>
          </cell>
          <cell r="S38">
            <v>65</v>
          </cell>
        </row>
        <row r="39">
          <cell r="M39">
            <v>11193935</v>
          </cell>
          <cell r="N39" t="str">
            <v>NGUYỄN THỊ THANH NHÀN</v>
          </cell>
          <cell r="O39" t="str">
            <v>Khoa học máy tính 61</v>
          </cell>
          <cell r="P39">
            <v>61</v>
          </cell>
          <cell r="R39">
            <v>79</v>
          </cell>
          <cell r="S39">
            <v>79</v>
          </cell>
        </row>
        <row r="40">
          <cell r="M40">
            <v>11193952</v>
          </cell>
          <cell r="N40" t="str">
            <v>NGUYỄN TIẾN NHẬT</v>
          </cell>
          <cell r="O40" t="str">
            <v>Khoa học máy tính 61</v>
          </cell>
          <cell r="P40">
            <v>61</v>
          </cell>
          <cell r="R40">
            <v>75</v>
          </cell>
          <cell r="S40">
            <v>75</v>
          </cell>
        </row>
        <row r="41">
          <cell r="M41">
            <v>11193958</v>
          </cell>
          <cell r="N41" t="str">
            <v>BÙI THỊ DUNG NHI</v>
          </cell>
          <cell r="O41" t="str">
            <v>Khoa học máy tính 61</v>
          </cell>
          <cell r="P41">
            <v>61</v>
          </cell>
          <cell r="R41">
            <v>83</v>
          </cell>
          <cell r="S41">
            <v>83</v>
          </cell>
        </row>
        <row r="42">
          <cell r="M42">
            <v>11193982</v>
          </cell>
          <cell r="N42" t="str">
            <v>LÊ VÂN NHI</v>
          </cell>
          <cell r="O42" t="str">
            <v>Khoa học máy tính 61</v>
          </cell>
          <cell r="P42">
            <v>61</v>
          </cell>
          <cell r="R42">
            <v>78</v>
          </cell>
          <cell r="S42">
            <v>78</v>
          </cell>
        </row>
        <row r="43">
          <cell r="M43">
            <v>11194059</v>
          </cell>
          <cell r="N43" t="str">
            <v>NGUYỄN THỊ NHUNG</v>
          </cell>
          <cell r="O43" t="str">
            <v>Khoa học máy tính 61</v>
          </cell>
          <cell r="P43">
            <v>61</v>
          </cell>
          <cell r="R43">
            <v>83</v>
          </cell>
          <cell r="S43">
            <v>83</v>
          </cell>
        </row>
        <row r="44">
          <cell r="M44">
            <v>11194158</v>
          </cell>
          <cell r="N44" t="str">
            <v>PHẠM ĐỖ HOÀNG PHÚC</v>
          </cell>
          <cell r="O44" t="str">
            <v>Khoa học máy tính 61</v>
          </cell>
          <cell r="P44">
            <v>61</v>
          </cell>
          <cell r="R44">
            <v>65</v>
          </cell>
          <cell r="S44">
            <v>65</v>
          </cell>
        </row>
        <row r="45">
          <cell r="M45">
            <v>11194163</v>
          </cell>
          <cell r="N45" t="str">
            <v>NGÔ TRỌNG PHỤNG</v>
          </cell>
          <cell r="O45" t="str">
            <v>Khoa học máy tính 61</v>
          </cell>
          <cell r="P45">
            <v>61</v>
          </cell>
          <cell r="R45">
            <v>65</v>
          </cell>
          <cell r="S45">
            <v>65</v>
          </cell>
        </row>
        <row r="46">
          <cell r="M46">
            <v>11194364</v>
          </cell>
          <cell r="N46" t="str">
            <v>TRẦN ANH QUÂN</v>
          </cell>
          <cell r="O46" t="str">
            <v>Khoa học máy tính 61</v>
          </cell>
          <cell r="P46">
            <v>61</v>
          </cell>
          <cell r="R46">
            <v>65</v>
          </cell>
          <cell r="S46">
            <v>65</v>
          </cell>
        </row>
        <row r="47">
          <cell r="M47">
            <v>11194404</v>
          </cell>
          <cell r="N47" t="str">
            <v>VŨ MINH QUANG</v>
          </cell>
          <cell r="O47" t="str">
            <v>Khoa học máy tính 61</v>
          </cell>
          <cell r="P47">
            <v>61</v>
          </cell>
          <cell r="R47">
            <v>65</v>
          </cell>
          <cell r="S47">
            <v>65</v>
          </cell>
        </row>
        <row r="48">
          <cell r="M48">
            <v>11194413</v>
          </cell>
          <cell r="N48" t="str">
            <v>LÊ NGỌC QUÝ</v>
          </cell>
          <cell r="O48" t="str">
            <v>Khoa học máy tính 61</v>
          </cell>
          <cell r="P48">
            <v>61</v>
          </cell>
          <cell r="R48">
            <v>90</v>
          </cell>
          <cell r="S48">
            <v>90</v>
          </cell>
        </row>
        <row r="49">
          <cell r="M49">
            <v>11194420</v>
          </cell>
          <cell r="N49" t="str">
            <v>MAI LỆ QUYÊN</v>
          </cell>
          <cell r="O49" t="str">
            <v>Khoa học máy tính 61</v>
          </cell>
          <cell r="P49">
            <v>61</v>
          </cell>
          <cell r="R49">
            <v>78</v>
          </cell>
          <cell r="S49">
            <v>78</v>
          </cell>
        </row>
        <row r="50">
          <cell r="M50">
            <v>11194423</v>
          </cell>
          <cell r="N50" t="str">
            <v>NGUYỄN THU QUYÊN</v>
          </cell>
          <cell r="O50" t="str">
            <v>Khoa học máy tính 61</v>
          </cell>
          <cell r="P50">
            <v>61</v>
          </cell>
          <cell r="R50">
            <v>65</v>
          </cell>
          <cell r="S50">
            <v>65</v>
          </cell>
        </row>
        <row r="51">
          <cell r="M51">
            <v>11194431</v>
          </cell>
          <cell r="N51" t="str">
            <v>BÙI VIẾT QUYỀN</v>
          </cell>
          <cell r="O51" t="str">
            <v>Khoa học máy tính 61</v>
          </cell>
          <cell r="P51">
            <v>61</v>
          </cell>
          <cell r="R51">
            <v>80</v>
          </cell>
          <cell r="S51">
            <v>80</v>
          </cell>
        </row>
        <row r="52">
          <cell r="M52">
            <v>11194602</v>
          </cell>
          <cell r="N52" t="str">
            <v>NGUYỄN THIỆN TÂM</v>
          </cell>
          <cell r="O52" t="str">
            <v>Khoa học máy tính 61</v>
          </cell>
          <cell r="P52">
            <v>61</v>
          </cell>
          <cell r="R52">
            <v>65</v>
          </cell>
          <cell r="S52">
            <v>65</v>
          </cell>
        </row>
        <row r="53">
          <cell r="M53">
            <v>11194615</v>
          </cell>
          <cell r="N53" t="str">
            <v>LÊ MINH TÂN</v>
          </cell>
          <cell r="O53" t="str">
            <v>Khoa học máy tính 61</v>
          </cell>
          <cell r="P53">
            <v>61</v>
          </cell>
          <cell r="R53">
            <v>80</v>
          </cell>
          <cell r="S53">
            <v>80</v>
          </cell>
        </row>
        <row r="54">
          <cell r="M54">
            <v>11194617</v>
          </cell>
          <cell r="N54" t="str">
            <v>NGUYỄN ĐỨC TÂN</v>
          </cell>
          <cell r="O54" t="str">
            <v>Khoa học máy tính 61</v>
          </cell>
          <cell r="P54">
            <v>61</v>
          </cell>
          <cell r="R54">
            <v>82</v>
          </cell>
          <cell r="S54">
            <v>82</v>
          </cell>
        </row>
        <row r="55">
          <cell r="M55">
            <v>11194711</v>
          </cell>
          <cell r="N55" t="str">
            <v>NGUYỄN CÔNG THÀNH</v>
          </cell>
          <cell r="O55" t="str">
            <v>Khoa học máy tính 61</v>
          </cell>
          <cell r="P55">
            <v>61</v>
          </cell>
          <cell r="R55">
            <v>80</v>
          </cell>
          <cell r="S55">
            <v>80</v>
          </cell>
        </row>
        <row r="56">
          <cell r="M56">
            <v>11194812</v>
          </cell>
          <cell r="N56" t="str">
            <v>NGUYỄN QUANG THẢO</v>
          </cell>
          <cell r="O56" t="str">
            <v>Khoa học máy tính 61</v>
          </cell>
          <cell r="P56">
            <v>61</v>
          </cell>
          <cell r="R56">
            <v>65</v>
          </cell>
          <cell r="S56">
            <v>65</v>
          </cell>
        </row>
        <row r="57">
          <cell r="M57">
            <v>11194929</v>
          </cell>
          <cell r="N57" t="str">
            <v>BÙI THỊ THƠM</v>
          </cell>
          <cell r="O57" t="str">
            <v>Khoa học máy tính 61</v>
          </cell>
          <cell r="P57">
            <v>61</v>
          </cell>
          <cell r="R57">
            <v>90</v>
          </cell>
          <cell r="S57">
            <v>90</v>
          </cell>
        </row>
        <row r="58">
          <cell r="M58">
            <v>11195122</v>
          </cell>
          <cell r="N58" t="str">
            <v>VƯƠNG NGỌC TIẾN</v>
          </cell>
          <cell r="O58" t="str">
            <v>Khoa học máy tính 61</v>
          </cell>
          <cell r="P58">
            <v>61</v>
          </cell>
          <cell r="R58">
            <v>69</v>
          </cell>
          <cell r="S58">
            <v>69</v>
          </cell>
        </row>
        <row r="59">
          <cell r="M59">
            <v>11195453</v>
          </cell>
          <cell r="N59" t="str">
            <v>VŨ THỊ HUYỀN TRANG</v>
          </cell>
          <cell r="O59" t="str">
            <v>Khoa học máy tính 61</v>
          </cell>
          <cell r="P59">
            <v>61</v>
          </cell>
          <cell r="R59">
            <v>83</v>
          </cell>
          <cell r="S59">
            <v>83</v>
          </cell>
        </row>
        <row r="60">
          <cell r="M60">
            <v>11195528</v>
          </cell>
          <cell r="N60" t="str">
            <v>NGUYỄN TRỌNG TRƯỜNG</v>
          </cell>
          <cell r="O60" t="str">
            <v>Khoa học máy tính 61</v>
          </cell>
          <cell r="P60">
            <v>61</v>
          </cell>
          <cell r="R60">
            <v>65</v>
          </cell>
          <cell r="S60">
            <v>65</v>
          </cell>
        </row>
        <row r="61">
          <cell r="M61">
            <v>11195549</v>
          </cell>
          <cell r="N61" t="str">
            <v>NGÔ NGỌC TÚ</v>
          </cell>
          <cell r="O61" t="str">
            <v>Khoa học máy tính 61</v>
          </cell>
          <cell r="P61">
            <v>61</v>
          </cell>
          <cell r="R61">
            <v>82</v>
          </cell>
          <cell r="S61">
            <v>82</v>
          </cell>
        </row>
        <row r="62">
          <cell r="M62">
            <v>11195555</v>
          </cell>
          <cell r="N62" t="str">
            <v>NGUYỄN NGỌC TÚ</v>
          </cell>
          <cell r="O62" t="str">
            <v>Khoa học máy tính 61</v>
          </cell>
          <cell r="P62">
            <v>61</v>
          </cell>
          <cell r="R62">
            <v>75</v>
          </cell>
          <cell r="S62">
            <v>75</v>
          </cell>
        </row>
        <row r="63">
          <cell r="M63">
            <v>11195671</v>
          </cell>
          <cell r="N63" t="str">
            <v>HOÀNG THỊ THU UYÊN</v>
          </cell>
          <cell r="O63" t="str">
            <v>Khoa học máy tính 61</v>
          </cell>
          <cell r="P63">
            <v>61</v>
          </cell>
          <cell r="R63">
            <v>65</v>
          </cell>
          <cell r="S63">
            <v>65</v>
          </cell>
        </row>
        <row r="64">
          <cell r="M64">
            <v>11195782</v>
          </cell>
          <cell r="N64" t="str">
            <v>MAI TUẤN VIỆT</v>
          </cell>
          <cell r="O64" t="str">
            <v>Khoa học máy tính 61</v>
          </cell>
          <cell r="P64">
            <v>61</v>
          </cell>
          <cell r="R64">
            <v>81</v>
          </cell>
          <cell r="S64">
            <v>81</v>
          </cell>
        </row>
        <row r="65">
          <cell r="M65">
            <v>11197101</v>
          </cell>
          <cell r="N65" t="str">
            <v>Đặng Hoàng Tuấn</v>
          </cell>
          <cell r="O65" t="str">
            <v>Khoa học máy tính 61</v>
          </cell>
          <cell r="P65">
            <v>61</v>
          </cell>
          <cell r="R65">
            <v>76</v>
          </cell>
          <cell r="S65">
            <v>76</v>
          </cell>
        </row>
        <row r="66">
          <cell r="M66">
            <v>11190011</v>
          </cell>
          <cell r="N66" t="str">
            <v>HOÀNG PHƯƠNG AN</v>
          </cell>
          <cell r="O66" t="str">
            <v>Công nghệ thông tin 61A</v>
          </cell>
          <cell r="P66">
            <v>61</v>
          </cell>
          <cell r="R66">
            <v>50</v>
          </cell>
          <cell r="S66">
            <v>50</v>
          </cell>
        </row>
        <row r="67">
          <cell r="M67">
            <v>11190209</v>
          </cell>
          <cell r="N67" t="str">
            <v>LÊ XUÂN ANH</v>
          </cell>
          <cell r="O67" t="str">
            <v>Công nghệ thông tin 61A</v>
          </cell>
          <cell r="P67">
            <v>61</v>
          </cell>
          <cell r="R67">
            <v>65</v>
          </cell>
          <cell r="S67">
            <v>65</v>
          </cell>
        </row>
        <row r="68">
          <cell r="M68">
            <v>11190354</v>
          </cell>
          <cell r="N68" t="str">
            <v>NGUYỄN THẾ ANH</v>
          </cell>
          <cell r="O68" t="str">
            <v>Công nghệ thông tin 61A</v>
          </cell>
          <cell r="P68">
            <v>61</v>
          </cell>
          <cell r="R68">
            <v>75</v>
          </cell>
          <cell r="S68">
            <v>75</v>
          </cell>
        </row>
        <row r="69">
          <cell r="M69">
            <v>11190619</v>
          </cell>
          <cell r="N69" t="str">
            <v>VŨ THỊ TÚ ANH</v>
          </cell>
          <cell r="O69" t="str">
            <v>Công nghệ thông tin 61A</v>
          </cell>
          <cell r="P69">
            <v>61</v>
          </cell>
          <cell r="R69">
            <v>81</v>
          </cell>
          <cell r="S69">
            <v>81</v>
          </cell>
        </row>
        <row r="70">
          <cell r="M70">
            <v>11190911</v>
          </cell>
          <cell r="N70" t="str">
            <v>NGUYỄN ĐÌNH CHUNG</v>
          </cell>
          <cell r="O70" t="str">
            <v>Công nghệ thông tin 61A</v>
          </cell>
          <cell r="P70">
            <v>61</v>
          </cell>
          <cell r="R70">
            <v>63</v>
          </cell>
          <cell r="S70">
            <v>63</v>
          </cell>
        </row>
        <row r="71">
          <cell r="M71">
            <v>11190936</v>
          </cell>
          <cell r="N71" t="str">
            <v>HOÀNG VĂN CƯỜNG</v>
          </cell>
          <cell r="O71" t="str">
            <v>Công nghệ thông tin 61A</v>
          </cell>
          <cell r="P71">
            <v>61</v>
          </cell>
          <cell r="R71">
            <v>83</v>
          </cell>
          <cell r="S71">
            <v>83</v>
          </cell>
        </row>
        <row r="72">
          <cell r="M72">
            <v>11190956</v>
          </cell>
          <cell r="N72" t="str">
            <v>ĐẶNG BÁ ĐẠI</v>
          </cell>
          <cell r="O72" t="str">
            <v>Công nghệ thông tin 61A</v>
          </cell>
          <cell r="P72">
            <v>61</v>
          </cell>
          <cell r="R72">
            <v>67</v>
          </cell>
          <cell r="S72">
            <v>67</v>
          </cell>
        </row>
        <row r="73">
          <cell r="M73">
            <v>11190984</v>
          </cell>
          <cell r="N73" t="str">
            <v>DƯƠNG THÀNH ĐẠT</v>
          </cell>
          <cell r="O73" t="str">
            <v>Công nghệ thông tin 61A</v>
          </cell>
          <cell r="P73">
            <v>61</v>
          </cell>
          <cell r="R73">
            <v>86</v>
          </cell>
          <cell r="S73">
            <v>86</v>
          </cell>
        </row>
        <row r="74">
          <cell r="M74">
            <v>11191022</v>
          </cell>
          <cell r="N74" t="str">
            <v>NGUYỄN KHÁNH DIỄM</v>
          </cell>
          <cell r="O74" t="str">
            <v>Công nghệ thông tin 61A</v>
          </cell>
          <cell r="P74">
            <v>61</v>
          </cell>
          <cell r="R74">
            <v>70</v>
          </cell>
          <cell r="S74">
            <v>70</v>
          </cell>
        </row>
        <row r="75">
          <cell r="M75">
            <v>11191064</v>
          </cell>
          <cell r="N75" t="str">
            <v>HÀ DUY ĐÔ</v>
          </cell>
          <cell r="O75" t="str">
            <v>Công nghệ thông tin 61A</v>
          </cell>
          <cell r="P75">
            <v>61</v>
          </cell>
          <cell r="R75">
            <v>87</v>
          </cell>
          <cell r="S75">
            <v>87</v>
          </cell>
        </row>
        <row r="76">
          <cell r="M76">
            <v>11191299</v>
          </cell>
          <cell r="N76" t="str">
            <v>TẠ THỊ THÙY DƯƠNG</v>
          </cell>
          <cell r="O76" t="str">
            <v>Công nghệ thông tin 61A</v>
          </cell>
          <cell r="P76">
            <v>61</v>
          </cell>
          <cell r="R76">
            <v>81</v>
          </cell>
          <cell r="S76">
            <v>81</v>
          </cell>
        </row>
        <row r="77">
          <cell r="M77">
            <v>11191331</v>
          </cell>
          <cell r="N77" t="str">
            <v>PHẠM DUY</v>
          </cell>
          <cell r="O77" t="str">
            <v>Công nghệ thông tin 61A</v>
          </cell>
          <cell r="P77">
            <v>61</v>
          </cell>
          <cell r="R77">
            <v>66</v>
          </cell>
          <cell r="S77">
            <v>66</v>
          </cell>
        </row>
        <row r="78">
          <cell r="M78">
            <v>11191397</v>
          </cell>
          <cell r="N78" t="str">
            <v>HOÀNG THỊ GIANG</v>
          </cell>
          <cell r="O78" t="str">
            <v>Công nghệ thông tin 61A</v>
          </cell>
          <cell r="P78">
            <v>61</v>
          </cell>
          <cell r="R78">
            <v>65</v>
          </cell>
          <cell r="S78">
            <v>65</v>
          </cell>
        </row>
        <row r="79">
          <cell r="M79">
            <v>11191472</v>
          </cell>
          <cell r="N79" t="str">
            <v>TRẦN THỊ GIANG</v>
          </cell>
          <cell r="O79" t="str">
            <v>Công nghệ thông tin 61A</v>
          </cell>
          <cell r="P79">
            <v>61</v>
          </cell>
          <cell r="R79">
            <v>68</v>
          </cell>
          <cell r="S79">
            <v>68</v>
          </cell>
        </row>
        <row r="80">
          <cell r="M80">
            <v>11191650</v>
          </cell>
          <cell r="N80" t="str">
            <v>TRẦN TẤT HẢI</v>
          </cell>
          <cell r="O80" t="str">
            <v>Công nghệ thông tin 61A</v>
          </cell>
          <cell r="P80">
            <v>61</v>
          </cell>
          <cell r="R80">
            <v>71</v>
          </cell>
          <cell r="S80">
            <v>71</v>
          </cell>
        </row>
        <row r="81">
          <cell r="M81">
            <v>11191723</v>
          </cell>
          <cell r="N81" t="str">
            <v>PHẠM THỊ THANH HẰNG</v>
          </cell>
          <cell r="O81" t="str">
            <v>Công nghệ thông tin 61A</v>
          </cell>
          <cell r="P81">
            <v>61</v>
          </cell>
          <cell r="R81">
            <v>85</v>
          </cell>
          <cell r="S81">
            <v>85</v>
          </cell>
        </row>
        <row r="82">
          <cell r="M82">
            <v>11191892</v>
          </cell>
          <cell r="N82" t="str">
            <v>ĐẶNG QUANG HIỂN</v>
          </cell>
          <cell r="O82" t="str">
            <v>Công nghệ thông tin 61A</v>
          </cell>
          <cell r="P82">
            <v>61</v>
          </cell>
          <cell r="R82">
            <v>65</v>
          </cell>
          <cell r="S82">
            <v>65</v>
          </cell>
        </row>
        <row r="83">
          <cell r="M83">
            <v>11191941</v>
          </cell>
          <cell r="N83" t="str">
            <v>LÊ TRUNG HIẾU</v>
          </cell>
          <cell r="O83" t="str">
            <v>Công nghệ thông tin 61A</v>
          </cell>
          <cell r="P83">
            <v>61</v>
          </cell>
          <cell r="R83">
            <v>84</v>
          </cell>
          <cell r="S83">
            <v>84</v>
          </cell>
        </row>
        <row r="84">
          <cell r="M84">
            <v>11192004</v>
          </cell>
          <cell r="N84" t="str">
            <v>PHẠM NHƯ HOA</v>
          </cell>
          <cell r="O84" t="str">
            <v>Công nghệ thông tin 61A</v>
          </cell>
          <cell r="P84">
            <v>61</v>
          </cell>
          <cell r="R84">
            <v>86</v>
          </cell>
          <cell r="S84">
            <v>86</v>
          </cell>
        </row>
        <row r="85">
          <cell r="M85">
            <v>11192053</v>
          </cell>
          <cell r="N85" t="str">
            <v>VŨ MINH HOÀN</v>
          </cell>
          <cell r="O85" t="str">
            <v>Công nghệ thông tin 61A</v>
          </cell>
          <cell r="P85">
            <v>61</v>
          </cell>
          <cell r="R85">
            <v>55</v>
          </cell>
          <cell r="S85">
            <v>55</v>
          </cell>
        </row>
        <row r="86">
          <cell r="M86">
            <v>11192070</v>
          </cell>
          <cell r="N86" t="str">
            <v>LÊ VIỆT HOÀNG</v>
          </cell>
          <cell r="O86" t="str">
            <v>Công nghệ thông tin 61A</v>
          </cell>
          <cell r="P86">
            <v>61</v>
          </cell>
          <cell r="R86">
            <v>76</v>
          </cell>
          <cell r="S86">
            <v>76</v>
          </cell>
        </row>
        <row r="87">
          <cell r="M87">
            <v>11192095</v>
          </cell>
          <cell r="N87" t="str">
            <v>NGUYỄN VIỆT HOÀNG</v>
          </cell>
          <cell r="O87" t="str">
            <v>Công nghệ thông tin 61A</v>
          </cell>
          <cell r="P87">
            <v>61</v>
          </cell>
          <cell r="R87">
            <v>54</v>
          </cell>
          <cell r="S87">
            <v>54</v>
          </cell>
        </row>
        <row r="88">
          <cell r="M88">
            <v>11192145</v>
          </cell>
          <cell r="N88" t="str">
            <v>NGUYỄN TRÀNG HUÂN</v>
          </cell>
          <cell r="O88" t="str">
            <v>Công nghệ thông tin 61A</v>
          </cell>
          <cell r="P88">
            <v>61</v>
          </cell>
          <cell r="R88">
            <v>76</v>
          </cell>
          <cell r="S88">
            <v>76</v>
          </cell>
        </row>
        <row r="89">
          <cell r="M89">
            <v>11192233</v>
          </cell>
          <cell r="N89" t="str">
            <v>NGUYỄN VÕ VIÊT HƯNG</v>
          </cell>
          <cell r="O89" t="str">
            <v>Công nghệ thông tin 61A</v>
          </cell>
          <cell r="P89">
            <v>61</v>
          </cell>
          <cell r="R89">
            <v>83</v>
          </cell>
          <cell r="S89">
            <v>83</v>
          </cell>
        </row>
        <row r="90">
          <cell r="M90">
            <v>11192352</v>
          </cell>
          <cell r="N90" t="str">
            <v>PHAN THU HƯỜNG</v>
          </cell>
          <cell r="O90" t="str">
            <v>Công nghệ thông tin 61A</v>
          </cell>
          <cell r="P90">
            <v>61</v>
          </cell>
          <cell r="R90">
            <v>54</v>
          </cell>
          <cell r="S90">
            <v>54</v>
          </cell>
        </row>
        <row r="91">
          <cell r="M91">
            <v>11192494</v>
          </cell>
          <cell r="N91" t="str">
            <v>PHẠM MINH HUYỀN</v>
          </cell>
          <cell r="O91" t="str">
            <v>Công nghệ thông tin 61A</v>
          </cell>
          <cell r="P91">
            <v>61</v>
          </cell>
          <cell r="R91">
            <v>89</v>
          </cell>
          <cell r="S91">
            <v>89</v>
          </cell>
        </row>
        <row r="92">
          <cell r="M92">
            <v>11192517</v>
          </cell>
          <cell r="N92" t="str">
            <v>VŨ THỊ THU HUYỀN</v>
          </cell>
          <cell r="O92" t="str">
            <v>Công nghệ thông tin 61A</v>
          </cell>
          <cell r="P92">
            <v>61</v>
          </cell>
          <cell r="R92">
            <v>54</v>
          </cell>
          <cell r="S92">
            <v>54</v>
          </cell>
        </row>
        <row r="93">
          <cell r="M93">
            <v>11192591</v>
          </cell>
          <cell r="N93" t="str">
            <v>ĐẶNG VĂN KHOA</v>
          </cell>
          <cell r="O93" t="str">
            <v>Công nghệ thông tin 61A</v>
          </cell>
          <cell r="P93">
            <v>61</v>
          </cell>
          <cell r="R93">
            <v>85</v>
          </cell>
          <cell r="S93">
            <v>85</v>
          </cell>
        </row>
        <row r="94">
          <cell r="M94">
            <v>11192656</v>
          </cell>
          <cell r="N94" t="str">
            <v>NGUYỄN ĐỨC TÙNG LÂM</v>
          </cell>
          <cell r="O94" t="str">
            <v>Công nghệ thông tin 61A</v>
          </cell>
          <cell r="P94">
            <v>61</v>
          </cell>
          <cell r="R94">
            <v>84</v>
          </cell>
          <cell r="S94">
            <v>84</v>
          </cell>
        </row>
        <row r="95">
          <cell r="M95">
            <v>11193022</v>
          </cell>
          <cell r="N95" t="str">
            <v>PHẠM THÙY LINH</v>
          </cell>
          <cell r="O95" t="str">
            <v>Công nghệ thông tin 61A</v>
          </cell>
          <cell r="P95">
            <v>61</v>
          </cell>
          <cell r="R95">
            <v>89</v>
          </cell>
          <cell r="S95">
            <v>89</v>
          </cell>
        </row>
        <row r="96">
          <cell r="M96">
            <v>11193042</v>
          </cell>
          <cell r="N96" t="str">
            <v>TÔ THỊ KHÁNH LINH</v>
          </cell>
          <cell r="O96" t="str">
            <v>Công nghệ thông tin 61A</v>
          </cell>
          <cell r="P96">
            <v>61</v>
          </cell>
          <cell r="R96">
            <v>77</v>
          </cell>
          <cell r="S96">
            <v>77</v>
          </cell>
        </row>
        <row r="97">
          <cell r="M97">
            <v>11193163</v>
          </cell>
          <cell r="N97" t="str">
            <v>NGUYỄN NGỌC LONG</v>
          </cell>
          <cell r="O97" t="str">
            <v>Công nghệ thông tin 61A</v>
          </cell>
          <cell r="P97">
            <v>61</v>
          </cell>
          <cell r="R97">
            <v>73</v>
          </cell>
          <cell r="S97">
            <v>73</v>
          </cell>
        </row>
        <row r="98">
          <cell r="M98">
            <v>11193297</v>
          </cell>
          <cell r="N98" t="str">
            <v>NGUYỄN THỊ MAI</v>
          </cell>
          <cell r="O98" t="str">
            <v>Công nghệ thông tin 61A</v>
          </cell>
          <cell r="P98">
            <v>61</v>
          </cell>
          <cell r="R98">
            <v>80</v>
          </cell>
          <cell r="S98">
            <v>80</v>
          </cell>
        </row>
        <row r="99">
          <cell r="M99">
            <v>11193388</v>
          </cell>
          <cell r="N99" t="str">
            <v>ĐỖ LÊ MINH</v>
          </cell>
          <cell r="O99" t="str">
            <v>Công nghệ thông tin 61A</v>
          </cell>
          <cell r="P99">
            <v>61</v>
          </cell>
          <cell r="R99">
            <v>73</v>
          </cell>
          <cell r="S99">
            <v>73</v>
          </cell>
        </row>
        <row r="100">
          <cell r="M100">
            <v>11193401</v>
          </cell>
          <cell r="N100" t="str">
            <v>LÊ ANH MINH</v>
          </cell>
          <cell r="O100" t="str">
            <v>Công nghệ thông tin 61A</v>
          </cell>
          <cell r="P100">
            <v>61</v>
          </cell>
          <cell r="R100">
            <v>83</v>
          </cell>
          <cell r="S100">
            <v>83</v>
          </cell>
        </row>
        <row r="101">
          <cell r="M101">
            <v>11193566</v>
          </cell>
          <cell r="N101" t="str">
            <v>MAI HUY HOÀNG NAM</v>
          </cell>
          <cell r="O101" t="str">
            <v>Công nghệ thông tin 61A</v>
          </cell>
          <cell r="P101">
            <v>61</v>
          </cell>
          <cell r="R101">
            <v>87</v>
          </cell>
          <cell r="S101">
            <v>87</v>
          </cell>
        </row>
        <row r="102">
          <cell r="M102">
            <v>11193775</v>
          </cell>
          <cell r="N102" t="str">
            <v>LÊ THỊ BÍCH NGỌC</v>
          </cell>
          <cell r="O102" t="str">
            <v>Công nghệ thông tin 61A</v>
          </cell>
          <cell r="P102">
            <v>61</v>
          </cell>
          <cell r="R102">
            <v>69</v>
          </cell>
          <cell r="S102">
            <v>69</v>
          </cell>
        </row>
        <row r="103">
          <cell r="M103">
            <v>11193873</v>
          </cell>
          <cell r="N103" t="str">
            <v>VŨ THỊ BÍCH NGỌC</v>
          </cell>
          <cell r="O103" t="str">
            <v>Công nghệ thông tin 61A</v>
          </cell>
          <cell r="P103">
            <v>61</v>
          </cell>
          <cell r="R103">
            <v>77</v>
          </cell>
          <cell r="S103">
            <v>77</v>
          </cell>
        </row>
        <row r="104">
          <cell r="M104">
            <v>11194161</v>
          </cell>
          <cell r="N104" t="str">
            <v>TRẦN VĂN PHÚC</v>
          </cell>
          <cell r="O104" t="str">
            <v>Công nghệ thông tin 61A</v>
          </cell>
          <cell r="P104">
            <v>61</v>
          </cell>
          <cell r="R104">
            <v>65</v>
          </cell>
          <cell r="S104">
            <v>65</v>
          </cell>
        </row>
        <row r="105">
          <cell r="M105">
            <v>11194249</v>
          </cell>
          <cell r="N105" t="str">
            <v>NGUYỄN THẢO PHƯƠNG</v>
          </cell>
          <cell r="O105" t="str">
            <v>Công nghệ thông tin 61A</v>
          </cell>
          <cell r="P105">
            <v>61</v>
          </cell>
          <cell r="R105">
            <v>68</v>
          </cell>
          <cell r="S105">
            <v>68</v>
          </cell>
        </row>
        <row r="106">
          <cell r="M106">
            <v>11194338</v>
          </cell>
          <cell r="N106" t="str">
            <v>TRƯƠNG THỊ BÍCH PHƯỢNG</v>
          </cell>
          <cell r="O106" t="str">
            <v>Công nghệ thông tin 61A</v>
          </cell>
          <cell r="P106">
            <v>61</v>
          </cell>
          <cell r="R106">
            <v>81</v>
          </cell>
          <cell r="S106">
            <v>81</v>
          </cell>
        </row>
        <row r="107">
          <cell r="M107">
            <v>11194408</v>
          </cell>
          <cell r="N107" t="str">
            <v>NGUYỄN VIẾT QUỐC</v>
          </cell>
          <cell r="O107" t="str">
            <v>Công nghệ thông tin 61A</v>
          </cell>
          <cell r="P107">
            <v>61</v>
          </cell>
          <cell r="R107">
            <v>59</v>
          </cell>
          <cell r="S107">
            <v>59</v>
          </cell>
        </row>
        <row r="108">
          <cell r="M108">
            <v>11194630</v>
          </cell>
          <cell r="N108" t="str">
            <v>NGUYỄN NGỌC THẠCH</v>
          </cell>
          <cell r="O108" t="str">
            <v>Công nghệ thông tin 61A</v>
          </cell>
          <cell r="P108">
            <v>61</v>
          </cell>
          <cell r="R108">
            <v>67</v>
          </cell>
          <cell r="S108">
            <v>67</v>
          </cell>
        </row>
        <row r="109">
          <cell r="M109">
            <v>11194638</v>
          </cell>
          <cell r="N109" t="str">
            <v>NGUYỄN THÀNH THÁI</v>
          </cell>
          <cell r="O109" t="str">
            <v>Công nghệ thông tin 61A</v>
          </cell>
          <cell r="P109">
            <v>61</v>
          </cell>
          <cell r="R109">
            <v>88</v>
          </cell>
          <cell r="S109">
            <v>88</v>
          </cell>
        </row>
        <row r="110">
          <cell r="M110">
            <v>11194655</v>
          </cell>
          <cell r="N110" t="str">
            <v>TẠ VĂN THĂNG</v>
          </cell>
          <cell r="O110" t="str">
            <v>Công nghệ thông tin 61A</v>
          </cell>
          <cell r="P110">
            <v>61</v>
          </cell>
          <cell r="R110">
            <v>85</v>
          </cell>
          <cell r="S110">
            <v>85</v>
          </cell>
        </row>
        <row r="111">
          <cell r="M111">
            <v>11194913</v>
          </cell>
          <cell r="N111" t="str">
            <v>NGUYỄN TRƯỜNG THỊNH</v>
          </cell>
          <cell r="O111" t="str">
            <v>Công nghệ thông tin 61A</v>
          </cell>
          <cell r="P111">
            <v>61</v>
          </cell>
          <cell r="R111">
            <v>83</v>
          </cell>
          <cell r="S111">
            <v>83</v>
          </cell>
        </row>
        <row r="112">
          <cell r="M112">
            <v>11195023</v>
          </cell>
          <cell r="N112" t="str">
            <v>LÊ THỊ THUÝ</v>
          </cell>
          <cell r="O112" t="str">
            <v>Công nghệ thông tin 61A</v>
          </cell>
          <cell r="P112">
            <v>61</v>
          </cell>
          <cell r="R112">
            <v>76</v>
          </cell>
          <cell r="S112">
            <v>76</v>
          </cell>
        </row>
        <row r="113">
          <cell r="M113">
            <v>11195310</v>
          </cell>
          <cell r="N113" t="str">
            <v>NGUYỄN HUYỀN TRANG</v>
          </cell>
          <cell r="O113" t="str">
            <v>Công nghệ thông tin 61A</v>
          </cell>
          <cell r="P113">
            <v>61</v>
          </cell>
          <cell r="R113">
            <v>77</v>
          </cell>
          <cell r="S113">
            <v>77</v>
          </cell>
        </row>
        <row r="114">
          <cell r="M114">
            <v>11195447</v>
          </cell>
          <cell r="N114" t="str">
            <v>VŨ MINH TRANG</v>
          </cell>
          <cell r="O114" t="str">
            <v>Công nghệ thông tin 61A</v>
          </cell>
          <cell r="P114">
            <v>61</v>
          </cell>
          <cell r="R114">
            <v>84</v>
          </cell>
          <cell r="S114">
            <v>84</v>
          </cell>
        </row>
        <row r="115">
          <cell r="M115">
            <v>11195498</v>
          </cell>
          <cell r="N115" t="str">
            <v>NGUYỄN ĐÌNH TRUNG</v>
          </cell>
          <cell r="O115" t="str">
            <v>Công nghệ thông tin 61A</v>
          </cell>
          <cell r="P115">
            <v>61</v>
          </cell>
          <cell r="R115">
            <v>54</v>
          </cell>
          <cell r="S115">
            <v>54</v>
          </cell>
        </row>
        <row r="116">
          <cell r="M116">
            <v>11195517</v>
          </cell>
          <cell r="N116" t="str">
            <v>BÙI LÊ TRƯỜNG</v>
          </cell>
          <cell r="O116" t="str">
            <v>Công nghệ thông tin 61A</v>
          </cell>
          <cell r="P116">
            <v>61</v>
          </cell>
          <cell r="R116">
            <v>63</v>
          </cell>
          <cell r="S116">
            <v>63</v>
          </cell>
        </row>
        <row r="117">
          <cell r="M117">
            <v>11195609</v>
          </cell>
          <cell r="N117" t="str">
            <v>ĐINH THANH TÙNG</v>
          </cell>
          <cell r="O117" t="str">
            <v>Công nghệ thông tin 61A</v>
          </cell>
          <cell r="P117">
            <v>61</v>
          </cell>
          <cell r="R117">
            <v>70</v>
          </cell>
          <cell r="S117">
            <v>70</v>
          </cell>
        </row>
        <row r="118">
          <cell r="M118">
            <v>11195661</v>
          </cell>
          <cell r="N118" t="str">
            <v>HOÀNG THỊ ƯU</v>
          </cell>
          <cell r="O118" t="str">
            <v>Công nghệ thông tin 61A</v>
          </cell>
          <cell r="P118">
            <v>61</v>
          </cell>
          <cell r="R118">
            <v>69</v>
          </cell>
          <cell r="S118">
            <v>69</v>
          </cell>
        </row>
        <row r="119">
          <cell r="M119">
            <v>11190116</v>
          </cell>
          <cell r="N119" t="str">
            <v>ĐỖ THỊ HOÀNG ANH</v>
          </cell>
          <cell r="O119" t="str">
            <v>Hệ thống TTQL 61A</v>
          </cell>
          <cell r="P119">
            <v>61</v>
          </cell>
          <cell r="R119">
            <v>90</v>
          </cell>
          <cell r="S119">
            <v>90</v>
          </cell>
        </row>
        <row r="120">
          <cell r="M120">
            <v>11190220</v>
          </cell>
          <cell r="N120" t="str">
            <v>LƯU QUÝ HUỆ ANH</v>
          </cell>
          <cell r="O120" t="str">
            <v>Hệ thống TTQL 61A</v>
          </cell>
          <cell r="P120">
            <v>61</v>
          </cell>
          <cell r="R120">
            <v>74</v>
          </cell>
          <cell r="S120">
            <v>74</v>
          </cell>
        </row>
        <row r="121">
          <cell r="M121">
            <v>11190281</v>
          </cell>
          <cell r="N121" t="str">
            <v>NGUYỄN MỸ ANH</v>
          </cell>
          <cell r="O121" t="str">
            <v>Hệ thống TTQL 61A</v>
          </cell>
          <cell r="P121">
            <v>61</v>
          </cell>
          <cell r="R121">
            <v>71</v>
          </cell>
          <cell r="S121">
            <v>71</v>
          </cell>
        </row>
        <row r="122">
          <cell r="M122">
            <v>11190347</v>
          </cell>
          <cell r="N122" t="str">
            <v>NGUYỄN QUỲNH ANH</v>
          </cell>
          <cell r="O122" t="str">
            <v>Hệ thống TTQL 61A</v>
          </cell>
          <cell r="P122">
            <v>61</v>
          </cell>
          <cell r="R122">
            <v>79</v>
          </cell>
          <cell r="S122">
            <v>79</v>
          </cell>
        </row>
        <row r="123">
          <cell r="M123">
            <v>11190488</v>
          </cell>
          <cell r="N123" t="str">
            <v>PHẠM THỊ LAN ANH</v>
          </cell>
          <cell r="O123" t="str">
            <v>Hệ thống TTQL 61A</v>
          </cell>
          <cell r="P123">
            <v>61</v>
          </cell>
          <cell r="R123">
            <v>69</v>
          </cell>
          <cell r="S123">
            <v>69</v>
          </cell>
        </row>
        <row r="124">
          <cell r="M124">
            <v>11190576</v>
          </cell>
          <cell r="N124" t="str">
            <v>TRỊNH QUỲNH ANH</v>
          </cell>
          <cell r="O124" t="str">
            <v>Hệ thống TTQL 61A</v>
          </cell>
          <cell r="P124">
            <v>61</v>
          </cell>
          <cell r="R124">
            <v>87</v>
          </cell>
          <cell r="S124">
            <v>87</v>
          </cell>
        </row>
        <row r="125">
          <cell r="M125">
            <v>11190647</v>
          </cell>
          <cell r="N125" t="str">
            <v>LÊ NGỌC ÁNH</v>
          </cell>
          <cell r="O125" t="str">
            <v>Hệ thống TTQL 61A</v>
          </cell>
          <cell r="P125">
            <v>61</v>
          </cell>
          <cell r="R125">
            <v>84</v>
          </cell>
          <cell r="S125">
            <v>84</v>
          </cell>
        </row>
        <row r="126">
          <cell r="M126">
            <v>11190658</v>
          </cell>
          <cell r="N126" t="str">
            <v>NGUYỄN THỊ ÁNH</v>
          </cell>
          <cell r="O126" t="str">
            <v>Hệ thống TTQL 61A</v>
          </cell>
          <cell r="P126">
            <v>61</v>
          </cell>
          <cell r="R126">
            <v>85</v>
          </cell>
          <cell r="S126">
            <v>85</v>
          </cell>
        </row>
        <row r="127">
          <cell r="M127">
            <v>11190850</v>
          </cell>
          <cell r="N127" t="str">
            <v>NGUYỄN THỊ KIM CHI</v>
          </cell>
          <cell r="O127" t="str">
            <v>Hệ thống TTQL 61A</v>
          </cell>
          <cell r="P127">
            <v>61</v>
          </cell>
          <cell r="R127">
            <v>79</v>
          </cell>
          <cell r="S127">
            <v>79</v>
          </cell>
        </row>
        <row r="128">
          <cell r="M128">
            <v>11191057</v>
          </cell>
          <cell r="N128" t="str">
            <v>VŨ THỊ DIỆU</v>
          </cell>
          <cell r="O128" t="str">
            <v>Hệ thống TTQL 61A</v>
          </cell>
          <cell r="P128">
            <v>61</v>
          </cell>
          <cell r="R128">
            <v>80</v>
          </cell>
          <cell r="S128">
            <v>80</v>
          </cell>
        </row>
        <row r="129">
          <cell r="M129">
            <v>11191229</v>
          </cell>
          <cell r="N129" t="str">
            <v>BÙI THỊ LIỄU DƯƠNG</v>
          </cell>
          <cell r="O129" t="str">
            <v>Hệ thống TTQL 61A</v>
          </cell>
          <cell r="P129">
            <v>61</v>
          </cell>
          <cell r="R129">
            <v>82</v>
          </cell>
          <cell r="S129">
            <v>82</v>
          </cell>
        </row>
        <row r="130">
          <cell r="M130">
            <v>11191273</v>
          </cell>
          <cell r="N130" t="str">
            <v>NGUYỄN THỊ THÙY DƯƠNG</v>
          </cell>
          <cell r="O130" t="str">
            <v>Hệ thống TTQL 61A</v>
          </cell>
          <cell r="P130">
            <v>61</v>
          </cell>
          <cell r="R130">
            <v>87</v>
          </cell>
          <cell r="S130">
            <v>87</v>
          </cell>
        </row>
        <row r="131">
          <cell r="M131">
            <v>11191364</v>
          </cell>
          <cell r="N131" t="str">
            <v>PHẠM THỊ MAI DUYÊN</v>
          </cell>
          <cell r="O131" t="str">
            <v>Hệ thống TTQL 61A</v>
          </cell>
          <cell r="P131">
            <v>61</v>
          </cell>
          <cell r="R131">
            <v>77</v>
          </cell>
          <cell r="S131">
            <v>77</v>
          </cell>
        </row>
        <row r="132">
          <cell r="M132">
            <v>11191455</v>
          </cell>
          <cell r="N132" t="str">
            <v>NGUYỄN TRƯỜNG GIANG</v>
          </cell>
          <cell r="O132" t="str">
            <v>Hệ thống TTQL 61A</v>
          </cell>
          <cell r="P132">
            <v>61</v>
          </cell>
          <cell r="R132">
            <v>88</v>
          </cell>
          <cell r="S132">
            <v>88</v>
          </cell>
        </row>
        <row r="133">
          <cell r="M133">
            <v>11191494</v>
          </cell>
          <cell r="N133" t="str">
            <v>BÙI QUANG HÀ</v>
          </cell>
          <cell r="O133" t="str">
            <v>Hệ thống TTQL 61A</v>
          </cell>
          <cell r="P133">
            <v>61</v>
          </cell>
          <cell r="R133">
            <v>66</v>
          </cell>
          <cell r="S133">
            <v>66</v>
          </cell>
        </row>
        <row r="134">
          <cell r="M134">
            <v>11191556</v>
          </cell>
          <cell r="N134" t="str">
            <v>NGUYỄN THỊ THU HÀ</v>
          </cell>
          <cell r="O134" t="str">
            <v>Hệ thống TTQL 61A</v>
          </cell>
          <cell r="P134">
            <v>61</v>
          </cell>
          <cell r="R134">
            <v>85</v>
          </cell>
          <cell r="S134">
            <v>85</v>
          </cell>
        </row>
        <row r="135">
          <cell r="M135">
            <v>11191648</v>
          </cell>
          <cell r="N135" t="str">
            <v>PHẠM VĂN HẢI</v>
          </cell>
          <cell r="O135" t="str">
            <v>Hệ thống TTQL 61A</v>
          </cell>
          <cell r="P135">
            <v>61</v>
          </cell>
          <cell r="R135">
            <v>87</v>
          </cell>
          <cell r="S135">
            <v>87</v>
          </cell>
        </row>
        <row r="136">
          <cell r="M136">
            <v>11191842</v>
          </cell>
          <cell r="N136" t="str">
            <v>NGÔ THU HIỀN</v>
          </cell>
          <cell r="O136" t="str">
            <v>Hệ thống TTQL 61A</v>
          </cell>
          <cell r="P136">
            <v>61</v>
          </cell>
          <cell r="R136">
            <v>84</v>
          </cell>
          <cell r="S136">
            <v>84</v>
          </cell>
        </row>
        <row r="137">
          <cell r="M137">
            <v>11191922</v>
          </cell>
          <cell r="N137" t="str">
            <v>ĐINH QUANG HIẾU</v>
          </cell>
          <cell r="O137" t="str">
            <v>Hệ thống TTQL 61A</v>
          </cell>
          <cell r="P137">
            <v>61</v>
          </cell>
          <cell r="R137">
            <v>85</v>
          </cell>
          <cell r="S137">
            <v>85</v>
          </cell>
        </row>
        <row r="138">
          <cell r="M138">
            <v>11191980</v>
          </cell>
          <cell r="N138" t="str">
            <v>VŨ MINH HIẾU</v>
          </cell>
          <cell r="O138" t="str">
            <v>Hệ thống TTQL 61A</v>
          </cell>
          <cell r="P138">
            <v>61</v>
          </cell>
          <cell r="R138">
            <v>81</v>
          </cell>
          <cell r="S138">
            <v>81</v>
          </cell>
        </row>
        <row r="139">
          <cell r="M139">
            <v>11192092</v>
          </cell>
          <cell r="N139" t="str">
            <v>NGUYỄN TRỌNG HOÀNG</v>
          </cell>
          <cell r="O139" t="str">
            <v>Hệ thống TTQL 61A</v>
          </cell>
          <cell r="P139">
            <v>61</v>
          </cell>
          <cell r="R139">
            <v>83</v>
          </cell>
          <cell r="S139">
            <v>83</v>
          </cell>
        </row>
        <row r="140">
          <cell r="M140">
            <v>11192115</v>
          </cell>
          <cell r="N140" t="str">
            <v>VŨ HUY HOÀNG</v>
          </cell>
          <cell r="O140" t="str">
            <v>Hệ thống TTQL 61A</v>
          </cell>
          <cell r="P140">
            <v>61</v>
          </cell>
          <cell r="R140">
            <v>86</v>
          </cell>
          <cell r="S140">
            <v>86</v>
          </cell>
        </row>
        <row r="141">
          <cell r="M141">
            <v>11192192</v>
          </cell>
          <cell r="N141" t="str">
            <v>PHẠM MẠNH HÙNG</v>
          </cell>
          <cell r="O141" t="str">
            <v>Hệ thống TTQL 61A</v>
          </cell>
          <cell r="P141">
            <v>61</v>
          </cell>
          <cell r="R141">
            <v>88</v>
          </cell>
          <cell r="S141">
            <v>88</v>
          </cell>
        </row>
        <row r="142">
          <cell r="M142">
            <v>11192241</v>
          </cell>
          <cell r="N142" t="str">
            <v>BÙI DIỆU HƯƠNG</v>
          </cell>
          <cell r="O142" t="str">
            <v>Hệ thống TTQL 61A</v>
          </cell>
          <cell r="P142">
            <v>61</v>
          </cell>
          <cell r="R142">
            <v>85</v>
          </cell>
          <cell r="S142">
            <v>85</v>
          </cell>
        </row>
        <row r="143">
          <cell r="M143">
            <v>11192303</v>
          </cell>
          <cell r="N143" t="str">
            <v>NGUYỄN THỊ NGỌC HƯƠNG</v>
          </cell>
          <cell r="O143" t="str">
            <v>Hệ thống TTQL 61A</v>
          </cell>
          <cell r="P143">
            <v>61</v>
          </cell>
          <cell r="R143">
            <v>84</v>
          </cell>
          <cell r="S143">
            <v>84</v>
          </cell>
        </row>
        <row r="144">
          <cell r="M144">
            <v>11192376</v>
          </cell>
          <cell r="N144" t="str">
            <v>LÊ XUÂN HUY</v>
          </cell>
          <cell r="O144" t="str">
            <v>Hệ thống TTQL 61A</v>
          </cell>
          <cell r="P144">
            <v>61</v>
          </cell>
          <cell r="R144">
            <v>72</v>
          </cell>
          <cell r="S144">
            <v>72</v>
          </cell>
        </row>
        <row r="145">
          <cell r="M145">
            <v>11192437</v>
          </cell>
          <cell r="N145" t="str">
            <v>DƯƠNG THANH HUYỀN</v>
          </cell>
          <cell r="O145" t="str">
            <v>Hệ thống TTQL 61A</v>
          </cell>
          <cell r="P145">
            <v>61</v>
          </cell>
          <cell r="R145">
            <v>84</v>
          </cell>
          <cell r="S145">
            <v>84</v>
          </cell>
        </row>
        <row r="146">
          <cell r="M146">
            <v>11192573</v>
          </cell>
          <cell r="N146" t="str">
            <v>NGUYỄN HỮU KHÁNH</v>
          </cell>
          <cell r="O146" t="str">
            <v>Hệ thống TTQL 61A</v>
          </cell>
          <cell r="P146">
            <v>61</v>
          </cell>
          <cell r="R146">
            <v>80</v>
          </cell>
          <cell r="S146">
            <v>80</v>
          </cell>
        </row>
        <row r="147">
          <cell r="M147">
            <v>11192604</v>
          </cell>
          <cell r="N147" t="str">
            <v>NGUYỄN VĂN KHƯƠNG</v>
          </cell>
          <cell r="O147" t="str">
            <v>Hệ thống TTQL 61A</v>
          </cell>
          <cell r="P147">
            <v>61</v>
          </cell>
          <cell r="R147">
            <v>84</v>
          </cell>
          <cell r="S147">
            <v>84</v>
          </cell>
        </row>
        <row r="148">
          <cell r="M148">
            <v>11192667</v>
          </cell>
          <cell r="N148" t="str">
            <v>TRẦN QUANG LÂM</v>
          </cell>
          <cell r="O148" t="str">
            <v>Hệ thống TTQL 61A</v>
          </cell>
          <cell r="P148">
            <v>61</v>
          </cell>
          <cell r="R148">
            <v>73</v>
          </cell>
          <cell r="S148">
            <v>73</v>
          </cell>
        </row>
        <row r="149">
          <cell r="M149">
            <v>11193139</v>
          </cell>
          <cell r="N149" t="str">
            <v>ĐẶNG CHU HOÀNG LONG</v>
          </cell>
          <cell r="O149" t="str">
            <v>Hệ thống TTQL 61A</v>
          </cell>
          <cell r="P149">
            <v>61</v>
          </cell>
          <cell r="R149">
            <v>79</v>
          </cell>
          <cell r="S149">
            <v>79</v>
          </cell>
        </row>
        <row r="150">
          <cell r="M150">
            <v>11193272</v>
          </cell>
          <cell r="N150" t="str">
            <v>LÊ THỊ NGỌC MAI</v>
          </cell>
          <cell r="O150" t="str">
            <v>Hệ thống TTQL 61A</v>
          </cell>
          <cell r="P150">
            <v>61</v>
          </cell>
          <cell r="R150">
            <v>85</v>
          </cell>
          <cell r="S150">
            <v>85</v>
          </cell>
        </row>
        <row r="151">
          <cell r="M151">
            <v>11193372</v>
          </cell>
          <cell r="N151" t="str">
            <v>NGUYỄN THU MẾN</v>
          </cell>
          <cell r="O151" t="str">
            <v>Hệ thống TTQL 61A</v>
          </cell>
          <cell r="P151">
            <v>61</v>
          </cell>
          <cell r="R151">
            <v>80</v>
          </cell>
          <cell r="S151">
            <v>80</v>
          </cell>
        </row>
        <row r="152">
          <cell r="M152">
            <v>11193404</v>
          </cell>
          <cell r="N152" t="str">
            <v>LÊ NGỌC NHẬT MINH</v>
          </cell>
          <cell r="O152" t="str">
            <v>Hệ thống TTQL 61A</v>
          </cell>
          <cell r="P152">
            <v>61</v>
          </cell>
          <cell r="R152">
            <v>81</v>
          </cell>
          <cell r="S152">
            <v>81</v>
          </cell>
        </row>
        <row r="153">
          <cell r="M153">
            <v>11193440</v>
          </cell>
          <cell r="N153" t="str">
            <v>NGUYỄN TUẤN MINH</v>
          </cell>
          <cell r="O153" t="str">
            <v>Hệ thống TTQL 61A</v>
          </cell>
          <cell r="P153">
            <v>61</v>
          </cell>
          <cell r="R153">
            <v>70</v>
          </cell>
          <cell r="S153">
            <v>70</v>
          </cell>
        </row>
        <row r="154">
          <cell r="M154">
            <v>11193593</v>
          </cell>
          <cell r="N154" t="str">
            <v>PHẠM NGUYỄN THÀNH NAM</v>
          </cell>
          <cell r="O154" t="str">
            <v>Hệ thống TTQL 61A</v>
          </cell>
          <cell r="P154">
            <v>61</v>
          </cell>
          <cell r="R154">
            <v>84</v>
          </cell>
          <cell r="S154">
            <v>84</v>
          </cell>
        </row>
        <row r="155">
          <cell r="M155">
            <v>11193647</v>
          </cell>
          <cell r="N155" t="str">
            <v>TRẦN THỊ QUỲNH NGA</v>
          </cell>
          <cell r="O155" t="str">
            <v>Hệ thống TTQL 61A</v>
          </cell>
          <cell r="P155">
            <v>61</v>
          </cell>
          <cell r="R155">
            <v>93</v>
          </cell>
          <cell r="S155">
            <v>93</v>
          </cell>
        </row>
        <row r="156">
          <cell r="M156">
            <v>11193931</v>
          </cell>
          <cell r="N156" t="str">
            <v>LÊ THỊ PHƯƠNG NHÃ</v>
          </cell>
          <cell r="O156" t="str">
            <v>Hệ thống TTQL 61A</v>
          </cell>
          <cell r="P156">
            <v>61</v>
          </cell>
          <cell r="R156">
            <v>86</v>
          </cell>
          <cell r="S156">
            <v>86</v>
          </cell>
        </row>
        <row r="157">
          <cell r="M157">
            <v>11194114</v>
          </cell>
          <cell r="N157" t="str">
            <v>ĐẶNG THỊ NGỌC OANH</v>
          </cell>
          <cell r="O157" t="str">
            <v>Hệ thống TTQL 61A</v>
          </cell>
          <cell r="P157">
            <v>61</v>
          </cell>
          <cell r="R157">
            <v>76</v>
          </cell>
          <cell r="S157">
            <v>76</v>
          </cell>
        </row>
        <row r="158">
          <cell r="M158">
            <v>11194273</v>
          </cell>
          <cell r="N158" t="str">
            <v>NGUYỄN THỊ THU PHƯƠNG</v>
          </cell>
          <cell r="O158" t="str">
            <v>Hệ thống TTQL 61A</v>
          </cell>
          <cell r="P158">
            <v>61</v>
          </cell>
          <cell r="R158">
            <v>81</v>
          </cell>
          <cell r="S158">
            <v>81</v>
          </cell>
        </row>
        <row r="159">
          <cell r="M159">
            <v>11194305</v>
          </cell>
          <cell r="N159" t="str">
            <v>TẠ THỊ PHƯƠNG</v>
          </cell>
          <cell r="O159" t="str">
            <v>Hệ thống TTQL 61A</v>
          </cell>
          <cell r="P159">
            <v>61</v>
          </cell>
          <cell r="R159">
            <v>80</v>
          </cell>
          <cell r="S159">
            <v>80</v>
          </cell>
        </row>
        <row r="160">
          <cell r="M160">
            <v>11194367</v>
          </cell>
          <cell r="N160" t="str">
            <v>TRỊNH TRẦN MINH QUÂN</v>
          </cell>
          <cell r="O160" t="str">
            <v>Hệ thống TTQL 61A</v>
          </cell>
          <cell r="P160">
            <v>61</v>
          </cell>
          <cell r="R160">
            <v>93</v>
          </cell>
          <cell r="S160">
            <v>93</v>
          </cell>
        </row>
        <row r="161">
          <cell r="M161">
            <v>11194514</v>
          </cell>
          <cell r="N161" t="str">
            <v>PHAN THỊ MAI QUỲNH</v>
          </cell>
          <cell r="O161" t="str">
            <v>Hệ thống TTQL 61A</v>
          </cell>
          <cell r="P161">
            <v>61</v>
          </cell>
          <cell r="R161">
            <v>80</v>
          </cell>
          <cell r="S161">
            <v>80</v>
          </cell>
        </row>
        <row r="162">
          <cell r="M162">
            <v>11194619</v>
          </cell>
          <cell r="N162" t="str">
            <v>NGUYỄN MINH TÂN</v>
          </cell>
          <cell r="O162" t="str">
            <v>Hệ thống TTQL 61A</v>
          </cell>
          <cell r="P162">
            <v>61</v>
          </cell>
          <cell r="R162">
            <v>83</v>
          </cell>
          <cell r="S162">
            <v>83</v>
          </cell>
        </row>
        <row r="163">
          <cell r="M163">
            <v>11194653</v>
          </cell>
          <cell r="N163" t="str">
            <v>KHUẤT DUY THĂNG</v>
          </cell>
          <cell r="O163" t="str">
            <v>Hệ thống TTQL 61A</v>
          </cell>
          <cell r="P163">
            <v>61</v>
          </cell>
          <cell r="R163">
            <v>89</v>
          </cell>
          <cell r="S163">
            <v>89</v>
          </cell>
        </row>
        <row r="164">
          <cell r="M164">
            <v>11194766</v>
          </cell>
          <cell r="N164" t="str">
            <v>HÀ THỊ PHƯƠNG THẢO</v>
          </cell>
          <cell r="O164" t="str">
            <v>Hệ thống TTQL 61A</v>
          </cell>
          <cell r="P164">
            <v>61</v>
          </cell>
          <cell r="R164">
            <v>74</v>
          </cell>
          <cell r="S164">
            <v>74</v>
          </cell>
        </row>
        <row r="165">
          <cell r="M165">
            <v>11194834</v>
          </cell>
          <cell r="N165" t="str">
            <v>NGUYỄN THỊ THU THẢO</v>
          </cell>
          <cell r="O165" t="str">
            <v>Hệ thống TTQL 61A</v>
          </cell>
          <cell r="P165">
            <v>61</v>
          </cell>
          <cell r="R165">
            <v>83</v>
          </cell>
          <cell r="S165">
            <v>83</v>
          </cell>
        </row>
        <row r="166">
          <cell r="M166">
            <v>11194887</v>
          </cell>
          <cell r="N166" t="str">
            <v>NGUYỄN THỊ THÊU</v>
          </cell>
          <cell r="O166" t="str">
            <v>Hệ thống TTQL 61A</v>
          </cell>
          <cell r="P166">
            <v>61</v>
          </cell>
          <cell r="R166">
            <v>81</v>
          </cell>
          <cell r="S166">
            <v>81</v>
          </cell>
        </row>
        <row r="167">
          <cell r="M167">
            <v>11194968</v>
          </cell>
          <cell r="N167" t="str">
            <v>NGUYỄN THANH THƯ</v>
          </cell>
          <cell r="O167" t="str">
            <v>Hệ thống TTQL 61A</v>
          </cell>
          <cell r="P167">
            <v>61</v>
          </cell>
          <cell r="R167">
            <v>50</v>
          </cell>
          <cell r="S167">
            <v>50</v>
          </cell>
        </row>
        <row r="168">
          <cell r="M168">
            <v>11195010</v>
          </cell>
          <cell r="N168" t="str">
            <v>NGUYỄN THỊ HOÀI THƯƠNG</v>
          </cell>
          <cell r="O168" t="str">
            <v>Hệ thống TTQL 61A</v>
          </cell>
          <cell r="P168">
            <v>61</v>
          </cell>
          <cell r="R168">
            <v>75</v>
          </cell>
          <cell r="S168">
            <v>75</v>
          </cell>
        </row>
        <row r="169">
          <cell r="M169">
            <v>11195024</v>
          </cell>
          <cell r="N169" t="str">
            <v>BÙI THỊ THUỲ</v>
          </cell>
          <cell r="O169" t="str">
            <v>Hệ thống TTQL 61A</v>
          </cell>
          <cell r="P169">
            <v>61</v>
          </cell>
          <cell r="R169">
            <v>86</v>
          </cell>
          <cell r="S169">
            <v>86</v>
          </cell>
        </row>
        <row r="170">
          <cell r="M170">
            <v>11195060</v>
          </cell>
          <cell r="N170" t="str">
            <v>LÊ THỊ THÙY</v>
          </cell>
          <cell r="O170" t="str">
            <v>Hệ thống TTQL 61A</v>
          </cell>
          <cell r="P170">
            <v>61</v>
          </cell>
          <cell r="R170">
            <v>66</v>
          </cell>
          <cell r="S170">
            <v>66</v>
          </cell>
        </row>
        <row r="171">
          <cell r="M171">
            <v>11195100</v>
          </cell>
          <cell r="N171" t="str">
            <v>TRẦN THU THỦY</v>
          </cell>
          <cell r="O171" t="str">
            <v>Hệ thống TTQL 61A</v>
          </cell>
          <cell r="P171">
            <v>61</v>
          </cell>
          <cell r="R171">
            <v>80</v>
          </cell>
          <cell r="S171">
            <v>80</v>
          </cell>
        </row>
        <row r="172">
          <cell r="M172">
            <v>11195124</v>
          </cell>
          <cell r="N172" t="str">
            <v>DƯƠNG VĂN TIỆP</v>
          </cell>
          <cell r="O172" t="str">
            <v>Hệ thống TTQL 61A</v>
          </cell>
          <cell r="P172">
            <v>61</v>
          </cell>
          <cell r="R172">
            <v>80</v>
          </cell>
          <cell r="S172">
            <v>80</v>
          </cell>
        </row>
        <row r="173">
          <cell r="M173">
            <v>11195336</v>
          </cell>
          <cell r="N173" t="str">
            <v>NGUYỄN THỊ TRANG</v>
          </cell>
          <cell r="O173" t="str">
            <v>Hệ thống TTQL 61A</v>
          </cell>
          <cell r="P173">
            <v>61</v>
          </cell>
          <cell r="R173">
            <v>80</v>
          </cell>
          <cell r="S173">
            <v>80</v>
          </cell>
        </row>
        <row r="174">
          <cell r="M174">
            <v>11195611</v>
          </cell>
          <cell r="N174" t="str">
            <v>HÀ MẠNH TÙNG</v>
          </cell>
          <cell r="O174" t="str">
            <v>Hệ thống TTQL 61A</v>
          </cell>
          <cell r="P174">
            <v>61</v>
          </cell>
          <cell r="R174">
            <v>95</v>
          </cell>
          <cell r="S174">
            <v>95</v>
          </cell>
        </row>
        <row r="175">
          <cell r="M175">
            <v>11195647</v>
          </cell>
          <cell r="N175" t="str">
            <v>CHU VĂN TUYÊN</v>
          </cell>
          <cell r="O175" t="str">
            <v>Hệ thống TTQL 61A</v>
          </cell>
          <cell r="P175">
            <v>61</v>
          </cell>
          <cell r="R175">
            <v>84</v>
          </cell>
          <cell r="S175">
            <v>84</v>
          </cell>
        </row>
        <row r="176">
          <cell r="M176">
            <v>11195696</v>
          </cell>
          <cell r="N176" t="str">
            <v>TẠ THỊ UYÊN</v>
          </cell>
          <cell r="O176" t="str">
            <v>Hệ thống TTQL 61A</v>
          </cell>
          <cell r="P176">
            <v>61</v>
          </cell>
          <cell r="R176">
            <v>86</v>
          </cell>
          <cell r="S176">
            <v>86</v>
          </cell>
        </row>
        <row r="177">
          <cell r="M177">
            <v>11195919</v>
          </cell>
          <cell r="N177" t="str">
            <v>TRẦN THỊ HẢI YẾN</v>
          </cell>
          <cell r="O177" t="str">
            <v>Hệ thống TTQL 61A</v>
          </cell>
          <cell r="P177">
            <v>61</v>
          </cell>
          <cell r="R177">
            <v>73</v>
          </cell>
          <cell r="S177">
            <v>73</v>
          </cell>
        </row>
        <row r="178">
          <cell r="M178">
            <v>11190023</v>
          </cell>
          <cell r="N178" t="str">
            <v>NGUYỄN TUẤN AN</v>
          </cell>
          <cell r="O178" t="str">
            <v>Công nghệ thông tin 61B</v>
          </cell>
          <cell r="P178">
            <v>61</v>
          </cell>
          <cell r="R178">
            <v>88</v>
          </cell>
          <cell r="S178">
            <v>88</v>
          </cell>
        </row>
        <row r="179">
          <cell r="M179">
            <v>11190293</v>
          </cell>
          <cell r="N179" t="str">
            <v>NGUYỄN NGỌC VÂN ANH</v>
          </cell>
          <cell r="O179" t="str">
            <v>Công nghệ thông tin 61B</v>
          </cell>
          <cell r="P179">
            <v>61</v>
          </cell>
          <cell r="R179">
            <v>79</v>
          </cell>
          <cell r="S179">
            <v>79</v>
          </cell>
        </row>
        <row r="180">
          <cell r="M180">
            <v>11190833</v>
          </cell>
          <cell r="N180" t="str">
            <v>NGUYỄN ĐÌNH CHI</v>
          </cell>
          <cell r="O180" t="str">
            <v>Công nghệ thông tin 61B</v>
          </cell>
          <cell r="P180">
            <v>61</v>
          </cell>
          <cell r="R180">
            <v>82</v>
          </cell>
          <cell r="S180">
            <v>82</v>
          </cell>
        </row>
        <row r="181">
          <cell r="M181">
            <v>11190931</v>
          </cell>
          <cell r="N181" t="str">
            <v>BÙI VĂN CƯỜNG</v>
          </cell>
          <cell r="O181" t="str">
            <v>Công nghệ thông tin 61B</v>
          </cell>
          <cell r="P181">
            <v>61</v>
          </cell>
          <cell r="R181">
            <v>83</v>
          </cell>
          <cell r="S181">
            <v>83</v>
          </cell>
        </row>
        <row r="182">
          <cell r="M182">
            <v>11190944</v>
          </cell>
          <cell r="N182" t="str">
            <v>NGUYỄN MẠNH CƯỜNG</v>
          </cell>
          <cell r="O182" t="str">
            <v>Công nghệ thông tin 61B</v>
          </cell>
          <cell r="P182">
            <v>61</v>
          </cell>
          <cell r="R182">
            <v>50</v>
          </cell>
          <cell r="S182">
            <v>50</v>
          </cell>
        </row>
        <row r="183">
          <cell r="M183">
            <v>11190958</v>
          </cell>
          <cell r="N183" t="str">
            <v>NGUYỄN QUỐC ĐẠI</v>
          </cell>
          <cell r="O183" t="str">
            <v>Công nghệ thông tin 61B</v>
          </cell>
          <cell r="P183">
            <v>61</v>
          </cell>
          <cell r="R183">
            <v>80</v>
          </cell>
          <cell r="S183">
            <v>80</v>
          </cell>
        </row>
        <row r="184">
          <cell r="M184">
            <v>11191063</v>
          </cell>
          <cell r="N184" t="str">
            <v>ĐOÀN ĐẠI ĐÔ</v>
          </cell>
          <cell r="O184" t="str">
            <v>Công nghệ thông tin 61B</v>
          </cell>
          <cell r="P184">
            <v>61</v>
          </cell>
          <cell r="R184">
            <v>81</v>
          </cell>
          <cell r="S184">
            <v>81</v>
          </cell>
        </row>
        <row r="185">
          <cell r="M185">
            <v>11191090</v>
          </cell>
          <cell r="N185" t="str">
            <v>HOÀNG MINH ĐỨC</v>
          </cell>
          <cell r="O185" t="str">
            <v>Công nghệ thông tin 61B</v>
          </cell>
          <cell r="P185">
            <v>61</v>
          </cell>
          <cell r="R185">
            <v>71</v>
          </cell>
          <cell r="S185">
            <v>71</v>
          </cell>
        </row>
        <row r="186">
          <cell r="M186">
            <v>11191244</v>
          </cell>
          <cell r="N186" t="str">
            <v>LÊ HỒNG DƯƠNG</v>
          </cell>
          <cell r="O186" t="str">
            <v>Công nghệ thông tin 61B</v>
          </cell>
          <cell r="P186">
            <v>61</v>
          </cell>
          <cell r="R186">
            <v>80</v>
          </cell>
          <cell r="S186">
            <v>80</v>
          </cell>
        </row>
        <row r="187">
          <cell r="M187">
            <v>11191324</v>
          </cell>
          <cell r="N187" t="str">
            <v>NGUYỄN ĐÌNH DUY</v>
          </cell>
          <cell r="O187" t="str">
            <v>Công nghệ thông tin 61B</v>
          </cell>
          <cell r="P187">
            <v>61</v>
          </cell>
          <cell r="R187">
            <v>80</v>
          </cell>
          <cell r="S187">
            <v>80</v>
          </cell>
        </row>
        <row r="188">
          <cell r="M188">
            <v>11191335</v>
          </cell>
          <cell r="N188" t="str">
            <v>TRẦN MAI DUY</v>
          </cell>
          <cell r="O188" t="str">
            <v>Công nghệ thông tin 61B</v>
          </cell>
          <cell r="P188">
            <v>61</v>
          </cell>
          <cell r="R188">
            <v>92</v>
          </cell>
          <cell r="S188">
            <v>92</v>
          </cell>
        </row>
        <row r="189">
          <cell r="M189">
            <v>11191452</v>
          </cell>
          <cell r="N189" t="str">
            <v>NGUYỄN THÙY GIANG</v>
          </cell>
          <cell r="O189" t="str">
            <v>Công nghệ thông tin 61B</v>
          </cell>
          <cell r="P189">
            <v>61</v>
          </cell>
          <cell r="R189">
            <v>88</v>
          </cell>
          <cell r="S189">
            <v>88</v>
          </cell>
        </row>
        <row r="190">
          <cell r="M190">
            <v>11191484</v>
          </cell>
          <cell r="N190" t="str">
            <v>TRƯƠNG THỊ GIANG</v>
          </cell>
          <cell r="O190" t="str">
            <v>Công nghệ thông tin 61B</v>
          </cell>
          <cell r="P190">
            <v>61</v>
          </cell>
          <cell r="R190">
            <v>80</v>
          </cell>
          <cell r="S190">
            <v>80</v>
          </cell>
        </row>
        <row r="191">
          <cell r="M191">
            <v>11191705</v>
          </cell>
          <cell r="N191" t="str">
            <v>NGUYỄN THỊ DIỆU HẰNG</v>
          </cell>
          <cell r="O191" t="str">
            <v>Công nghệ thông tin 61B</v>
          </cell>
          <cell r="P191">
            <v>61</v>
          </cell>
          <cell r="R191">
            <v>83</v>
          </cell>
          <cell r="S191">
            <v>83</v>
          </cell>
        </row>
        <row r="192">
          <cell r="M192">
            <v>11191882</v>
          </cell>
          <cell r="N192" t="str">
            <v>TRẦN THỊ HIỀN</v>
          </cell>
          <cell r="O192" t="str">
            <v>Công nghệ thông tin 61B</v>
          </cell>
          <cell r="P192">
            <v>61</v>
          </cell>
          <cell r="R192">
            <v>72</v>
          </cell>
          <cell r="S192">
            <v>72</v>
          </cell>
        </row>
        <row r="193">
          <cell r="M193">
            <v>11191916</v>
          </cell>
          <cell r="N193" t="str">
            <v>BÙI MINH HIẾU</v>
          </cell>
          <cell r="O193" t="str">
            <v>Công nghệ thông tin 61B</v>
          </cell>
          <cell r="P193">
            <v>61</v>
          </cell>
          <cell r="R193">
            <v>71</v>
          </cell>
          <cell r="S193">
            <v>71</v>
          </cell>
        </row>
        <row r="194">
          <cell r="M194">
            <v>11191966</v>
          </cell>
          <cell r="N194" t="str">
            <v>PHẠM TRUNG HIẾU</v>
          </cell>
          <cell r="O194" t="str">
            <v>Công nghệ thông tin 61B</v>
          </cell>
          <cell r="P194">
            <v>61</v>
          </cell>
          <cell r="R194">
            <v>76</v>
          </cell>
          <cell r="S194">
            <v>76</v>
          </cell>
        </row>
        <row r="195">
          <cell r="M195">
            <v>11192057</v>
          </cell>
          <cell r="N195" t="str">
            <v>ĐẶNG TRẦN HUY HOÀNG</v>
          </cell>
          <cell r="O195" t="str">
            <v>Công nghệ thông tin 61B</v>
          </cell>
          <cell r="P195">
            <v>61</v>
          </cell>
          <cell r="R195">
            <v>74</v>
          </cell>
          <cell r="S195">
            <v>74</v>
          </cell>
        </row>
        <row r="196">
          <cell r="M196">
            <v>11192082</v>
          </cell>
          <cell r="N196" t="str">
            <v>NGUYỄN HUY HOÀNG</v>
          </cell>
          <cell r="O196" t="str">
            <v>Công nghệ thông tin 61B</v>
          </cell>
          <cell r="P196">
            <v>61</v>
          </cell>
          <cell r="R196">
            <v>72</v>
          </cell>
          <cell r="S196">
            <v>72</v>
          </cell>
        </row>
        <row r="197">
          <cell r="M197">
            <v>11192211</v>
          </cell>
          <cell r="N197" t="str">
            <v>HOÀNG VIỆT HƯNG</v>
          </cell>
          <cell r="O197" t="str">
            <v>Công nghệ thông tin 61B</v>
          </cell>
          <cell r="P197">
            <v>61</v>
          </cell>
          <cell r="R197">
            <v>83</v>
          </cell>
          <cell r="S197">
            <v>83</v>
          </cell>
        </row>
        <row r="198">
          <cell r="M198">
            <v>11192264</v>
          </cell>
          <cell r="N198" t="str">
            <v>DƯƠNG THU HƯƠNG</v>
          </cell>
          <cell r="O198" t="str">
            <v>Công nghệ thông tin 61B</v>
          </cell>
          <cell r="P198">
            <v>61</v>
          </cell>
          <cell r="R198">
            <v>76</v>
          </cell>
          <cell r="S198">
            <v>76</v>
          </cell>
        </row>
        <row r="199">
          <cell r="M199">
            <v>11192355</v>
          </cell>
          <cell r="N199" t="str">
            <v>BÙI QUANG HUY</v>
          </cell>
          <cell r="O199" t="str">
            <v>Công nghệ thông tin 61B</v>
          </cell>
          <cell r="P199">
            <v>61</v>
          </cell>
          <cell r="R199">
            <v>85</v>
          </cell>
          <cell r="S199">
            <v>85</v>
          </cell>
        </row>
        <row r="200">
          <cell r="M200">
            <v>11192403</v>
          </cell>
          <cell r="N200" t="str">
            <v>PHẠM QUANG HUY</v>
          </cell>
          <cell r="O200" t="str">
            <v>Công nghệ thông tin 61B</v>
          </cell>
          <cell r="P200">
            <v>61</v>
          </cell>
          <cell r="R200">
            <v>98</v>
          </cell>
          <cell r="S200">
            <v>98</v>
          </cell>
        </row>
        <row r="201">
          <cell r="M201">
            <v>11192513</v>
          </cell>
          <cell r="N201" t="str">
            <v>TRỊNH KHÁNH HUYỀN</v>
          </cell>
          <cell r="O201" t="str">
            <v>Công nghệ thông tin 61B</v>
          </cell>
          <cell r="P201">
            <v>61</v>
          </cell>
          <cell r="R201">
            <v>90</v>
          </cell>
          <cell r="S201">
            <v>90</v>
          </cell>
        </row>
        <row r="202">
          <cell r="M202">
            <v>11192549</v>
          </cell>
          <cell r="N202" t="str">
            <v>TRẦN DANH KHANH</v>
          </cell>
          <cell r="O202" t="str">
            <v>Công nghệ thông tin 61B</v>
          </cell>
          <cell r="P202">
            <v>61</v>
          </cell>
          <cell r="R202">
            <v>73</v>
          </cell>
          <cell r="S202">
            <v>73</v>
          </cell>
        </row>
        <row r="203">
          <cell r="M203">
            <v>11192733</v>
          </cell>
          <cell r="N203" t="str">
            <v>VŨ THỊ KIM LIÊN</v>
          </cell>
          <cell r="O203" t="str">
            <v>Công nghệ thông tin 61B</v>
          </cell>
          <cell r="P203">
            <v>61</v>
          </cell>
          <cell r="R203">
            <v>80</v>
          </cell>
          <cell r="S203">
            <v>80</v>
          </cell>
        </row>
        <row r="204">
          <cell r="M204">
            <v>11193016</v>
          </cell>
          <cell r="N204" t="str">
            <v>PHẠM THỊ HUYỀN LINH</v>
          </cell>
          <cell r="O204" t="str">
            <v>Công nghệ thông tin 61B</v>
          </cell>
          <cell r="P204">
            <v>61</v>
          </cell>
          <cell r="R204">
            <v>80</v>
          </cell>
          <cell r="S204">
            <v>80</v>
          </cell>
        </row>
        <row r="205">
          <cell r="M205">
            <v>11193160</v>
          </cell>
          <cell r="N205" t="str">
            <v>NGUYỄN HOÀNG LONG</v>
          </cell>
          <cell r="O205" t="str">
            <v>Công nghệ thông tin 61B</v>
          </cell>
          <cell r="P205">
            <v>61</v>
          </cell>
          <cell r="R205">
            <v>53</v>
          </cell>
          <cell r="S205">
            <v>53</v>
          </cell>
        </row>
        <row r="206">
          <cell r="M206">
            <v>11193186</v>
          </cell>
          <cell r="N206" t="str">
            <v>BÙI THÀNH LUÂN</v>
          </cell>
          <cell r="O206" t="str">
            <v>Công nghệ thông tin 61B</v>
          </cell>
          <cell r="P206">
            <v>61</v>
          </cell>
          <cell r="R206">
            <v>78</v>
          </cell>
          <cell r="S206">
            <v>78</v>
          </cell>
        </row>
        <row r="207">
          <cell r="M207">
            <v>11193278</v>
          </cell>
          <cell r="N207" t="str">
            <v>NGÔ THỊ MAI</v>
          </cell>
          <cell r="O207" t="str">
            <v>Công nghệ thông tin 61B</v>
          </cell>
          <cell r="P207">
            <v>61</v>
          </cell>
          <cell r="R207">
            <v>90</v>
          </cell>
          <cell r="S207">
            <v>90</v>
          </cell>
        </row>
        <row r="208">
          <cell r="M208">
            <v>11193323</v>
          </cell>
          <cell r="N208" t="str">
            <v>TÔ NGỌC MAI</v>
          </cell>
          <cell r="O208" t="str">
            <v>Công nghệ thông tin 61B</v>
          </cell>
          <cell r="P208">
            <v>61</v>
          </cell>
          <cell r="R208">
            <v>75</v>
          </cell>
          <cell r="S208">
            <v>75</v>
          </cell>
        </row>
        <row r="209">
          <cell r="M209">
            <v>11193400</v>
          </cell>
          <cell r="N209" t="str">
            <v>KHƯƠNG NGỌC MINH</v>
          </cell>
          <cell r="O209" t="str">
            <v>Công nghệ thông tin 61B</v>
          </cell>
          <cell r="P209">
            <v>61</v>
          </cell>
          <cell r="R209">
            <v>71</v>
          </cell>
          <cell r="S209">
            <v>71</v>
          </cell>
        </row>
        <row r="210">
          <cell r="M210">
            <v>11193564</v>
          </cell>
          <cell r="N210" t="str">
            <v>LÊ KHẮC NAM</v>
          </cell>
          <cell r="O210" t="str">
            <v>Công nghệ thông tin 61B</v>
          </cell>
          <cell r="P210">
            <v>61</v>
          </cell>
          <cell r="R210">
            <v>71</v>
          </cell>
          <cell r="S210">
            <v>71</v>
          </cell>
        </row>
        <row r="211">
          <cell r="M211">
            <v>11193584</v>
          </cell>
          <cell r="N211" t="str">
            <v>NGUYỄN QUỐC NAM</v>
          </cell>
          <cell r="O211" t="str">
            <v>Công nghệ thông tin 61B</v>
          </cell>
          <cell r="P211">
            <v>61</v>
          </cell>
          <cell r="R211">
            <v>80</v>
          </cell>
          <cell r="S211">
            <v>80</v>
          </cell>
        </row>
        <row r="212">
          <cell r="M212">
            <v>11193833</v>
          </cell>
          <cell r="N212" t="str">
            <v>PHẠM BẢO NGỌC</v>
          </cell>
          <cell r="O212" t="str">
            <v>Công nghệ thông tin 61B</v>
          </cell>
          <cell r="P212">
            <v>61</v>
          </cell>
          <cell r="R212">
            <v>85</v>
          </cell>
          <cell r="S212">
            <v>85</v>
          </cell>
        </row>
        <row r="213">
          <cell r="M213">
            <v>11194129</v>
          </cell>
          <cell r="N213" t="str">
            <v>PHAN THỊ OANH</v>
          </cell>
          <cell r="O213" t="str">
            <v>Công nghệ thông tin 61B</v>
          </cell>
          <cell r="P213">
            <v>61</v>
          </cell>
          <cell r="R213">
            <v>82</v>
          </cell>
          <cell r="S213">
            <v>82</v>
          </cell>
        </row>
        <row r="214">
          <cell r="M214">
            <v>11194207</v>
          </cell>
          <cell r="N214" t="str">
            <v>LÊ MINH PHƯƠNG</v>
          </cell>
          <cell r="O214" t="str">
            <v>Công nghệ thông tin 61B</v>
          </cell>
          <cell r="P214">
            <v>61</v>
          </cell>
          <cell r="R214">
            <v>81</v>
          </cell>
          <cell r="S214">
            <v>81</v>
          </cell>
        </row>
        <row r="215">
          <cell r="M215">
            <v>11194437</v>
          </cell>
          <cell r="N215" t="str">
            <v>BÙI NHƯ QUỲNH</v>
          </cell>
          <cell r="O215" t="str">
            <v>Công nghệ thông tin 61B</v>
          </cell>
          <cell r="P215">
            <v>61</v>
          </cell>
          <cell r="R215">
            <v>71</v>
          </cell>
          <cell r="S215">
            <v>71</v>
          </cell>
        </row>
        <row r="216">
          <cell r="M216">
            <v>11194551</v>
          </cell>
          <cell r="N216" t="str">
            <v>HOÀNG TRUNG SƠN</v>
          </cell>
          <cell r="O216" t="str">
            <v>Công nghệ thông tin 61B</v>
          </cell>
          <cell r="P216">
            <v>61</v>
          </cell>
          <cell r="R216">
            <v>84</v>
          </cell>
          <cell r="S216">
            <v>84</v>
          </cell>
        </row>
        <row r="217">
          <cell r="M217">
            <v>11194652</v>
          </cell>
          <cell r="N217" t="str">
            <v>VŨ THỊ THẮM</v>
          </cell>
          <cell r="O217" t="str">
            <v>Công nghệ thông tin 61B</v>
          </cell>
          <cell r="P217">
            <v>61</v>
          </cell>
          <cell r="R217">
            <v>80</v>
          </cell>
          <cell r="S217">
            <v>80</v>
          </cell>
        </row>
        <row r="218">
          <cell r="M218">
            <v>11194738</v>
          </cell>
          <cell r="N218" t="str">
            <v>VŨ MINH THÀNH</v>
          </cell>
          <cell r="O218" t="str">
            <v>Công nghệ thông tin 61B</v>
          </cell>
          <cell r="P218">
            <v>61</v>
          </cell>
          <cell r="R218">
            <v>82</v>
          </cell>
          <cell r="S218">
            <v>82</v>
          </cell>
        </row>
        <row r="219">
          <cell r="M219">
            <v>11194900</v>
          </cell>
          <cell r="N219" t="str">
            <v>BÙI VĂN THỊNH</v>
          </cell>
          <cell r="O219" t="str">
            <v>Công nghệ thông tin 61B</v>
          </cell>
          <cell r="P219">
            <v>61</v>
          </cell>
          <cell r="R219">
            <v>80</v>
          </cell>
          <cell r="S219">
            <v>80</v>
          </cell>
        </row>
        <row r="220">
          <cell r="M220">
            <v>11194990</v>
          </cell>
          <cell r="N220" t="str">
            <v>DƯƠNG HOÀNG THỨC</v>
          </cell>
          <cell r="O220" t="str">
            <v>Công nghệ thông tin 61B</v>
          </cell>
          <cell r="P220">
            <v>61</v>
          </cell>
          <cell r="R220">
            <v>74</v>
          </cell>
          <cell r="S220">
            <v>74</v>
          </cell>
        </row>
        <row r="221">
          <cell r="M221">
            <v>11195158</v>
          </cell>
          <cell r="N221" t="str">
            <v>NGUYỄN THỊ THU TRÀ</v>
          </cell>
          <cell r="O221" t="str">
            <v>Công nghệ thông tin 61B</v>
          </cell>
          <cell r="P221">
            <v>61</v>
          </cell>
          <cell r="R221">
            <v>88</v>
          </cell>
          <cell r="S221">
            <v>88</v>
          </cell>
        </row>
        <row r="222">
          <cell r="M222">
            <v>11195363</v>
          </cell>
          <cell r="N222" t="str">
            <v>NGUYỄN THỊ THU TRANG</v>
          </cell>
          <cell r="O222" t="str">
            <v>Công nghệ thông tin 61B</v>
          </cell>
          <cell r="P222">
            <v>61</v>
          </cell>
          <cell r="R222">
            <v>82</v>
          </cell>
          <cell r="S222">
            <v>82</v>
          </cell>
        </row>
        <row r="223">
          <cell r="M223">
            <v>11195469</v>
          </cell>
          <cell r="N223" t="str">
            <v>PHẠM HẢI TRIỀU</v>
          </cell>
          <cell r="O223" t="str">
            <v>Công nghệ thông tin 61B</v>
          </cell>
          <cell r="P223">
            <v>61</v>
          </cell>
          <cell r="R223">
            <v>65</v>
          </cell>
          <cell r="S223">
            <v>65</v>
          </cell>
        </row>
        <row r="224">
          <cell r="M224">
            <v>11195502</v>
          </cell>
          <cell r="N224" t="str">
            <v>NGUYỄN THÀNH TRUNG</v>
          </cell>
          <cell r="O224" t="str">
            <v>Công nghệ thông tin 61B</v>
          </cell>
          <cell r="P224">
            <v>61</v>
          </cell>
          <cell r="R224">
            <v>74</v>
          </cell>
          <cell r="S224">
            <v>74</v>
          </cell>
        </row>
        <row r="225">
          <cell r="M225">
            <v>11195589</v>
          </cell>
          <cell r="N225" t="str">
            <v>LƯU QUỐC TUẤN</v>
          </cell>
          <cell r="O225" t="str">
            <v>Công nghệ thông tin 61B</v>
          </cell>
          <cell r="P225">
            <v>61</v>
          </cell>
          <cell r="R225">
            <v>71</v>
          </cell>
          <cell r="S225">
            <v>71</v>
          </cell>
        </row>
        <row r="226">
          <cell r="M226">
            <v>11195621</v>
          </cell>
          <cell r="N226" t="str">
            <v>NGÔ THANH TÙNG</v>
          </cell>
          <cell r="O226" t="str">
            <v>Công nghệ thông tin 61B</v>
          </cell>
          <cell r="P226">
            <v>61</v>
          </cell>
          <cell r="R226">
            <v>73</v>
          </cell>
          <cell r="S226">
            <v>73</v>
          </cell>
        </row>
        <row r="227">
          <cell r="M227">
            <v>11195920</v>
          </cell>
          <cell r="N227" t="str">
            <v>TRẦN THỊ HẢI YẾN</v>
          </cell>
          <cell r="O227" t="str">
            <v>Công nghệ thông tin 61B</v>
          </cell>
          <cell r="P227">
            <v>61</v>
          </cell>
          <cell r="R227">
            <v>90</v>
          </cell>
          <cell r="S227">
            <v>90</v>
          </cell>
        </row>
        <row r="228">
          <cell r="M228">
            <v>11196320</v>
          </cell>
          <cell r="N228" t="str">
            <v>Vũ  Hòa</v>
          </cell>
          <cell r="O228" t="str">
            <v>Công nghệ thông tin 61B</v>
          </cell>
          <cell r="P228">
            <v>61</v>
          </cell>
          <cell r="R228">
            <v>75</v>
          </cell>
          <cell r="S228">
            <v>75</v>
          </cell>
        </row>
        <row r="229">
          <cell r="M229">
            <v>11190073</v>
          </cell>
          <cell r="N229" t="str">
            <v>CÙ THỊ THẢO ANH</v>
          </cell>
          <cell r="O229" t="str">
            <v>Hệ thống TTQL 61B</v>
          </cell>
          <cell r="P229">
            <v>61</v>
          </cell>
          <cell r="R229">
            <v>82</v>
          </cell>
          <cell r="S229">
            <v>82</v>
          </cell>
        </row>
        <row r="230">
          <cell r="M230">
            <v>11190196</v>
          </cell>
          <cell r="N230" t="str">
            <v>LÊ THỊ MAI ANH</v>
          </cell>
          <cell r="O230" t="str">
            <v>Hệ thống TTQL 61B</v>
          </cell>
          <cell r="P230">
            <v>61</v>
          </cell>
          <cell r="R230">
            <v>78</v>
          </cell>
          <cell r="S230">
            <v>78</v>
          </cell>
        </row>
        <row r="231">
          <cell r="M231">
            <v>11190227</v>
          </cell>
          <cell r="N231" t="str">
            <v>NGÔ PHƯƠNG ANH</v>
          </cell>
          <cell r="O231" t="str">
            <v>Hệ thống TTQL 61B</v>
          </cell>
          <cell r="P231">
            <v>61</v>
          </cell>
          <cell r="R231">
            <v>81</v>
          </cell>
          <cell r="S231">
            <v>81</v>
          </cell>
        </row>
        <row r="232">
          <cell r="M232">
            <v>11190333</v>
          </cell>
          <cell r="N232" t="str">
            <v>NGUYỄN QUỐC ANH</v>
          </cell>
          <cell r="O232" t="str">
            <v>Hệ thống TTQL 61B</v>
          </cell>
          <cell r="P232">
            <v>61</v>
          </cell>
          <cell r="R232">
            <v>80</v>
          </cell>
          <cell r="S232">
            <v>80</v>
          </cell>
        </row>
        <row r="233">
          <cell r="M233">
            <v>11190512</v>
          </cell>
          <cell r="N233" t="str">
            <v>TẠ QUANG ANH</v>
          </cell>
          <cell r="O233" t="str">
            <v>Hệ thống TTQL 61B</v>
          </cell>
          <cell r="P233">
            <v>61</v>
          </cell>
          <cell r="R233">
            <v>75</v>
          </cell>
          <cell r="S233">
            <v>75</v>
          </cell>
        </row>
        <row r="234">
          <cell r="M234">
            <v>11190645</v>
          </cell>
          <cell r="N234" t="str">
            <v>LÊ NGỌC ÁNH</v>
          </cell>
          <cell r="O234" t="str">
            <v>Hệ thống TTQL 61B</v>
          </cell>
          <cell r="P234">
            <v>61</v>
          </cell>
          <cell r="R234">
            <v>83</v>
          </cell>
          <cell r="S234">
            <v>83</v>
          </cell>
        </row>
        <row r="235">
          <cell r="M235">
            <v>11190650</v>
          </cell>
          <cell r="N235" t="str">
            <v>LỤC THỊ KIM ÁNH</v>
          </cell>
          <cell r="O235" t="str">
            <v>Hệ thống TTQL 61B</v>
          </cell>
          <cell r="P235">
            <v>61</v>
          </cell>
          <cell r="R235">
            <v>81</v>
          </cell>
          <cell r="S235">
            <v>81</v>
          </cell>
        </row>
        <row r="236">
          <cell r="M236">
            <v>11190714</v>
          </cell>
          <cell r="N236" t="str">
            <v>PHẠM QUỐC BẢO</v>
          </cell>
          <cell r="O236" t="str">
            <v>Hệ thống TTQL 61B</v>
          </cell>
          <cell r="P236">
            <v>61</v>
          </cell>
          <cell r="R236">
            <v>82</v>
          </cell>
          <cell r="S236">
            <v>82</v>
          </cell>
        </row>
        <row r="237">
          <cell r="M237">
            <v>11190756</v>
          </cell>
          <cell r="N237" t="str">
            <v>TRẦN THỊ THU CHANG</v>
          </cell>
          <cell r="O237" t="str">
            <v>Hệ thống TTQL 61B</v>
          </cell>
          <cell r="P237">
            <v>61</v>
          </cell>
          <cell r="R237">
            <v>85</v>
          </cell>
          <cell r="S237">
            <v>85</v>
          </cell>
        </row>
        <row r="238">
          <cell r="M238">
            <v>11191030</v>
          </cell>
          <cell r="N238" t="str">
            <v>PHẠM VĂN DIỆN</v>
          </cell>
          <cell r="O238" t="str">
            <v>Hệ thống TTQL 61B</v>
          </cell>
          <cell r="P238">
            <v>61</v>
          </cell>
          <cell r="R238">
            <v>82</v>
          </cell>
          <cell r="S238">
            <v>82</v>
          </cell>
        </row>
        <row r="239">
          <cell r="M239">
            <v>11191058</v>
          </cell>
          <cell r="N239" t="str">
            <v>NGUYỄN THỊ DINH</v>
          </cell>
          <cell r="O239" t="str">
            <v>Hệ thống TTQL 61B</v>
          </cell>
          <cell r="P239">
            <v>61</v>
          </cell>
          <cell r="R239">
            <v>86</v>
          </cell>
          <cell r="S239">
            <v>86</v>
          </cell>
        </row>
        <row r="240">
          <cell r="M240">
            <v>11191345</v>
          </cell>
          <cell r="N240" t="str">
            <v>DƯƠNG THỊ DUYÊN</v>
          </cell>
          <cell r="O240" t="str">
            <v>Hệ thống TTQL 61B</v>
          </cell>
          <cell r="P240">
            <v>61</v>
          </cell>
          <cell r="R240">
            <v>88</v>
          </cell>
          <cell r="S240">
            <v>88</v>
          </cell>
        </row>
        <row r="241">
          <cell r="M241">
            <v>11191441</v>
          </cell>
          <cell r="N241" t="str">
            <v>NGUYỄN THỊ HỒNG GIANG</v>
          </cell>
          <cell r="O241" t="str">
            <v>Hệ thống TTQL 61B</v>
          </cell>
          <cell r="P241">
            <v>61</v>
          </cell>
          <cell r="R241">
            <v>84</v>
          </cell>
          <cell r="S241">
            <v>84</v>
          </cell>
        </row>
        <row r="242">
          <cell r="M242">
            <v>11191471</v>
          </cell>
          <cell r="N242" t="str">
            <v>TRẦN LINH GIANG</v>
          </cell>
          <cell r="O242" t="str">
            <v>Hệ thống TTQL 61B</v>
          </cell>
          <cell r="P242">
            <v>61</v>
          </cell>
          <cell r="R242">
            <v>81</v>
          </cell>
          <cell r="S242">
            <v>81</v>
          </cell>
        </row>
        <row r="243">
          <cell r="M243">
            <v>11191534</v>
          </cell>
          <cell r="N243" t="str">
            <v>NGÔ QUANG HÀ</v>
          </cell>
          <cell r="O243" t="str">
            <v>Hệ thống TTQL 61B</v>
          </cell>
          <cell r="P243">
            <v>61</v>
          </cell>
          <cell r="R243">
            <v>67</v>
          </cell>
          <cell r="S243">
            <v>67</v>
          </cell>
        </row>
        <row r="244">
          <cell r="M244">
            <v>11191619</v>
          </cell>
          <cell r="N244" t="str">
            <v>ĐÀO VĂN HẢI</v>
          </cell>
          <cell r="O244" t="str">
            <v>Hệ thống TTQL 61B</v>
          </cell>
          <cell r="P244">
            <v>61</v>
          </cell>
          <cell r="R244">
            <v>88</v>
          </cell>
          <cell r="S244">
            <v>88</v>
          </cell>
        </row>
        <row r="245">
          <cell r="M245">
            <v>11191697</v>
          </cell>
          <cell r="N245" t="str">
            <v>NGUYỄN THỊ HẰNG</v>
          </cell>
          <cell r="O245" t="str">
            <v>Hệ thống TTQL 61B</v>
          </cell>
          <cell r="P245">
            <v>61</v>
          </cell>
          <cell r="R245">
            <v>85</v>
          </cell>
          <cell r="S245">
            <v>85</v>
          </cell>
        </row>
        <row r="246">
          <cell r="M246">
            <v>11191858</v>
          </cell>
          <cell r="N246" t="str">
            <v>NGUYỄN THỊ THU HIỀN</v>
          </cell>
          <cell r="O246" t="str">
            <v>Hệ thống TTQL 61B</v>
          </cell>
          <cell r="P246">
            <v>61</v>
          </cell>
          <cell r="R246">
            <v>85</v>
          </cell>
          <cell r="S246">
            <v>85</v>
          </cell>
        </row>
        <row r="247">
          <cell r="M247">
            <v>11191948</v>
          </cell>
          <cell r="N247" t="str">
            <v>MAI XUÂN HIẾU</v>
          </cell>
          <cell r="O247" t="str">
            <v>Hệ thống TTQL 61B</v>
          </cell>
          <cell r="P247">
            <v>61</v>
          </cell>
          <cell r="R247">
            <v>69</v>
          </cell>
          <cell r="S247">
            <v>69</v>
          </cell>
        </row>
        <row r="248">
          <cell r="M248">
            <v>11191990</v>
          </cell>
          <cell r="N248" t="str">
            <v>LÊ THỊ HOA</v>
          </cell>
          <cell r="O248" t="str">
            <v>Hệ thống TTQL 61B</v>
          </cell>
          <cell r="P248">
            <v>61</v>
          </cell>
          <cell r="R248">
            <v>85</v>
          </cell>
          <cell r="S248">
            <v>85</v>
          </cell>
        </row>
        <row r="249">
          <cell r="M249">
            <v>11192086</v>
          </cell>
          <cell r="N249" t="str">
            <v>NGUYỄN HUY HOÀNG</v>
          </cell>
          <cell r="O249" t="str">
            <v>Hệ thống TTQL 61B</v>
          </cell>
          <cell r="P249">
            <v>61</v>
          </cell>
          <cell r="R249">
            <v>90</v>
          </cell>
          <cell r="S249">
            <v>90</v>
          </cell>
        </row>
        <row r="250">
          <cell r="M250">
            <v>11192101</v>
          </cell>
          <cell r="N250" t="str">
            <v>PHÍ VIỆT HOÀNG</v>
          </cell>
          <cell r="O250" t="str">
            <v>Hệ thống TTQL 61B</v>
          </cell>
          <cell r="P250">
            <v>61</v>
          </cell>
          <cell r="R250">
            <v>76</v>
          </cell>
          <cell r="S250">
            <v>76</v>
          </cell>
        </row>
        <row r="251">
          <cell r="M251">
            <v>11192127</v>
          </cell>
          <cell r="N251" t="str">
            <v>LÊ THỊ KIM HỒNG</v>
          </cell>
          <cell r="O251" t="str">
            <v>Hệ thống TTQL 61B</v>
          </cell>
          <cell r="P251">
            <v>61</v>
          </cell>
          <cell r="R251">
            <v>83</v>
          </cell>
          <cell r="S251">
            <v>83</v>
          </cell>
        </row>
        <row r="252">
          <cell r="M252">
            <v>11192239</v>
          </cell>
          <cell r="N252" t="str">
            <v>VŨ NGUYỄN HƯNG</v>
          </cell>
          <cell r="O252" t="str">
            <v>Hệ thống TTQL 61B</v>
          </cell>
          <cell r="P252">
            <v>61</v>
          </cell>
          <cell r="R252">
            <v>81</v>
          </cell>
          <cell r="S252">
            <v>81</v>
          </cell>
        </row>
        <row r="253">
          <cell r="M253">
            <v>11192299</v>
          </cell>
          <cell r="N253" t="str">
            <v>NGUYỄN THỊ LAN HƯƠNG</v>
          </cell>
          <cell r="O253" t="str">
            <v>Hệ thống TTQL 61B</v>
          </cell>
          <cell r="P253">
            <v>61</v>
          </cell>
          <cell r="R253">
            <v>78</v>
          </cell>
          <cell r="S253">
            <v>78</v>
          </cell>
        </row>
        <row r="254">
          <cell r="M254">
            <v>11192310</v>
          </cell>
          <cell r="N254" t="str">
            <v>NGUYỄN THU HƯƠNG</v>
          </cell>
          <cell r="O254" t="str">
            <v>Hệ thống TTQL 61B</v>
          </cell>
          <cell r="P254">
            <v>61</v>
          </cell>
          <cell r="R254">
            <v>76</v>
          </cell>
          <cell r="S254">
            <v>76</v>
          </cell>
        </row>
        <row r="255">
          <cell r="M255">
            <v>11192458</v>
          </cell>
          <cell r="N255" t="str">
            <v>NGUYỄN ĐẬU KHÁNH HUYỀN</v>
          </cell>
          <cell r="O255" t="str">
            <v>Hệ thống TTQL 61B</v>
          </cell>
          <cell r="P255">
            <v>61</v>
          </cell>
          <cell r="R255">
            <v>58</v>
          </cell>
          <cell r="S255">
            <v>58</v>
          </cell>
        </row>
        <row r="256">
          <cell r="M256">
            <v>11192586</v>
          </cell>
          <cell r="N256" t="str">
            <v>TRẦN GIA KHIÊM</v>
          </cell>
          <cell r="O256" t="str">
            <v>Hệ thống TTQL 61B</v>
          </cell>
          <cell r="P256">
            <v>61</v>
          </cell>
          <cell r="R256">
            <v>66</v>
          </cell>
          <cell r="S256">
            <v>66</v>
          </cell>
        </row>
        <row r="257">
          <cell r="M257">
            <v>11192618</v>
          </cell>
          <cell r="N257" t="str">
            <v>NGUYỄN TRUNG KIÊN</v>
          </cell>
          <cell r="O257" t="str">
            <v>Hệ thống TTQL 61B</v>
          </cell>
          <cell r="P257">
            <v>61</v>
          </cell>
          <cell r="R257">
            <v>82</v>
          </cell>
          <cell r="S257">
            <v>82</v>
          </cell>
        </row>
        <row r="258">
          <cell r="M258">
            <v>11192832</v>
          </cell>
          <cell r="N258" t="str">
            <v>LÊ ÁNH LINH</v>
          </cell>
          <cell r="O258" t="str">
            <v>Hệ thống TTQL 61B</v>
          </cell>
          <cell r="P258">
            <v>61</v>
          </cell>
          <cell r="R258">
            <v>91</v>
          </cell>
          <cell r="S258">
            <v>91</v>
          </cell>
        </row>
        <row r="259">
          <cell r="M259">
            <v>11193129</v>
          </cell>
          <cell r="N259" t="str">
            <v>PHẠM THÀNH LỘC</v>
          </cell>
          <cell r="O259" t="str">
            <v>Hệ thống TTQL 61B</v>
          </cell>
          <cell r="P259">
            <v>61</v>
          </cell>
          <cell r="R259">
            <v>51</v>
          </cell>
          <cell r="S259">
            <v>51</v>
          </cell>
        </row>
        <row r="260">
          <cell r="M260">
            <v>11193235</v>
          </cell>
          <cell r="N260" t="str">
            <v>PHẠM THỊ HƯƠNG LY</v>
          </cell>
          <cell r="O260" t="str">
            <v>Hệ thống TTQL 61B</v>
          </cell>
          <cell r="P260">
            <v>61</v>
          </cell>
          <cell r="R260">
            <v>74</v>
          </cell>
          <cell r="S260">
            <v>74</v>
          </cell>
        </row>
        <row r="261">
          <cell r="M261">
            <v>11193358</v>
          </cell>
          <cell r="N261" t="str">
            <v>NGUYỄN THỌ MẠNH</v>
          </cell>
          <cell r="O261" t="str">
            <v>Hệ thống TTQL 61B</v>
          </cell>
          <cell r="P261">
            <v>61</v>
          </cell>
          <cell r="R261">
            <v>85</v>
          </cell>
          <cell r="S261">
            <v>85</v>
          </cell>
        </row>
        <row r="262">
          <cell r="M262">
            <v>11193398</v>
          </cell>
          <cell r="N262" t="str">
            <v>HOÀNG ĐỨC MINH</v>
          </cell>
          <cell r="O262" t="str">
            <v>Hệ thống TTQL 61B</v>
          </cell>
          <cell r="P262">
            <v>61</v>
          </cell>
          <cell r="R262">
            <v>91</v>
          </cell>
          <cell r="S262">
            <v>91</v>
          </cell>
        </row>
        <row r="263">
          <cell r="M263">
            <v>11193421</v>
          </cell>
          <cell r="N263" t="str">
            <v>NGUYỄN LÊ MINH</v>
          </cell>
          <cell r="O263" t="str">
            <v>Hệ thống TTQL 61B</v>
          </cell>
          <cell r="P263">
            <v>61</v>
          </cell>
          <cell r="R263">
            <v>61</v>
          </cell>
          <cell r="S263">
            <v>61</v>
          </cell>
        </row>
        <row r="264">
          <cell r="M264">
            <v>11193478</v>
          </cell>
          <cell r="N264" t="str">
            <v>VŨ THỊ NGỌC MINH</v>
          </cell>
          <cell r="O264" t="str">
            <v>Hệ thống TTQL 61B</v>
          </cell>
          <cell r="P264">
            <v>61</v>
          </cell>
          <cell r="R264">
            <v>88</v>
          </cell>
          <cell r="S264">
            <v>88</v>
          </cell>
        </row>
        <row r="265">
          <cell r="M265">
            <v>11193615</v>
          </cell>
          <cell r="N265" t="str">
            <v>ĐỖ THÚY NGA</v>
          </cell>
          <cell r="O265" t="str">
            <v>Hệ thống TTQL 61B</v>
          </cell>
          <cell r="P265">
            <v>61</v>
          </cell>
          <cell r="R265">
            <v>89</v>
          </cell>
          <cell r="S265">
            <v>89</v>
          </cell>
        </row>
        <row r="266">
          <cell r="M266">
            <v>11193661</v>
          </cell>
          <cell r="N266" t="str">
            <v>ĐỖ HỒNG NGÂN</v>
          </cell>
          <cell r="O266" t="str">
            <v>Hệ thống TTQL 61B</v>
          </cell>
          <cell r="P266">
            <v>61</v>
          </cell>
          <cell r="R266">
            <v>85</v>
          </cell>
          <cell r="S266">
            <v>85</v>
          </cell>
        </row>
        <row r="267">
          <cell r="M267">
            <v>11193761</v>
          </cell>
          <cell r="N267" t="str">
            <v>DƯƠNG BẢO NGỌC</v>
          </cell>
          <cell r="O267" t="str">
            <v>Hệ thống TTQL 61B</v>
          </cell>
          <cell r="P267">
            <v>61</v>
          </cell>
          <cell r="R267">
            <v>82</v>
          </cell>
          <cell r="S267">
            <v>82</v>
          </cell>
        </row>
        <row r="268">
          <cell r="M268">
            <v>11193999</v>
          </cell>
          <cell r="N268" t="str">
            <v>NGUYỄN YẾN NHI</v>
          </cell>
          <cell r="O268" t="str">
            <v>Hệ thống TTQL 61B</v>
          </cell>
          <cell r="P268">
            <v>61</v>
          </cell>
          <cell r="R268">
            <v>79</v>
          </cell>
          <cell r="S268">
            <v>79</v>
          </cell>
        </row>
        <row r="269">
          <cell r="M269">
            <v>11194170</v>
          </cell>
          <cell r="N269" t="str">
            <v>CHU MAI PHƯƠNG</v>
          </cell>
          <cell r="O269" t="str">
            <v>Hệ thống TTQL 61B</v>
          </cell>
          <cell r="P269">
            <v>61</v>
          </cell>
          <cell r="R269">
            <v>91</v>
          </cell>
          <cell r="S269">
            <v>91</v>
          </cell>
        </row>
        <row r="270">
          <cell r="M270">
            <v>11194261</v>
          </cell>
          <cell r="N270" t="str">
            <v>NGUYỄN THỊ HIỀN PHƯƠNG</v>
          </cell>
          <cell r="O270" t="str">
            <v>Hệ thống TTQL 61B</v>
          </cell>
          <cell r="P270">
            <v>61</v>
          </cell>
          <cell r="R270">
            <v>77</v>
          </cell>
          <cell r="S270">
            <v>77</v>
          </cell>
        </row>
        <row r="271">
          <cell r="M271">
            <v>11194292</v>
          </cell>
          <cell r="N271" t="str">
            <v>PHẠM THỊ PHƯƠNG</v>
          </cell>
          <cell r="O271" t="str">
            <v>Hệ thống TTQL 61B</v>
          </cell>
          <cell r="P271">
            <v>61</v>
          </cell>
          <cell r="R271">
            <v>86</v>
          </cell>
          <cell r="S271">
            <v>86</v>
          </cell>
        </row>
        <row r="272">
          <cell r="M272">
            <v>11194438</v>
          </cell>
          <cell r="N272" t="str">
            <v>BÙI THỊ DIỄM QUỲNH</v>
          </cell>
          <cell r="O272" t="str">
            <v>Hệ thống TTQL 61B</v>
          </cell>
          <cell r="P272">
            <v>61</v>
          </cell>
          <cell r="R272">
            <v>85</v>
          </cell>
          <cell r="S272">
            <v>85</v>
          </cell>
        </row>
        <row r="273">
          <cell r="M273">
            <v>11194504</v>
          </cell>
          <cell r="N273" t="str">
            <v>NGUYỄN THÚY QUỲNH</v>
          </cell>
          <cell r="O273" t="str">
            <v>Hệ thống TTQL 61B</v>
          </cell>
          <cell r="P273">
            <v>61</v>
          </cell>
          <cell r="R273">
            <v>69</v>
          </cell>
          <cell r="S273">
            <v>69</v>
          </cell>
        </row>
        <row r="274">
          <cell r="M274">
            <v>11194548</v>
          </cell>
          <cell r="N274" t="str">
            <v>HÀ TRẦN LÂM SƠN</v>
          </cell>
          <cell r="O274" t="str">
            <v>Hệ thống TTQL 61B</v>
          </cell>
          <cell r="P274">
            <v>61</v>
          </cell>
          <cell r="R274">
            <v>60</v>
          </cell>
          <cell r="S274">
            <v>60</v>
          </cell>
        </row>
        <row r="275">
          <cell r="M275">
            <v>11194621</v>
          </cell>
          <cell r="N275" t="str">
            <v>NGUYỄN THỊ TÂN</v>
          </cell>
          <cell r="O275" t="str">
            <v>Hệ thống TTQL 61B</v>
          </cell>
          <cell r="P275">
            <v>61</v>
          </cell>
          <cell r="R275">
            <v>66</v>
          </cell>
          <cell r="S275">
            <v>66</v>
          </cell>
        </row>
        <row r="276">
          <cell r="M276">
            <v>11194818</v>
          </cell>
          <cell r="N276" t="str">
            <v>NGUYỄN THỊ THẢO</v>
          </cell>
          <cell r="O276" t="str">
            <v>Hệ thống TTQL 61B</v>
          </cell>
          <cell r="P276">
            <v>61</v>
          </cell>
          <cell r="R276">
            <v>84</v>
          </cell>
          <cell r="S276">
            <v>84</v>
          </cell>
        </row>
        <row r="277">
          <cell r="M277">
            <v>11194847</v>
          </cell>
          <cell r="N277" t="str">
            <v>PHẠM PHƯƠNG THẢO</v>
          </cell>
          <cell r="O277" t="str">
            <v>Hệ thống TTQL 61B</v>
          </cell>
          <cell r="P277">
            <v>61</v>
          </cell>
          <cell r="R277">
            <v>83</v>
          </cell>
          <cell r="S277">
            <v>83</v>
          </cell>
        </row>
        <row r="278">
          <cell r="M278">
            <v>11194928</v>
          </cell>
          <cell r="N278" t="str">
            <v>ĐÀO THỊ THOAN</v>
          </cell>
          <cell r="O278" t="str">
            <v>Hệ thống TTQL 61B</v>
          </cell>
          <cell r="P278">
            <v>61</v>
          </cell>
          <cell r="R278">
            <v>81</v>
          </cell>
          <cell r="S278">
            <v>81</v>
          </cell>
        </row>
        <row r="279">
          <cell r="M279">
            <v>11195006</v>
          </cell>
          <cell r="N279" t="str">
            <v>NGUYỄN THỊ THƯƠNG</v>
          </cell>
          <cell r="O279" t="str">
            <v>Hệ thống TTQL 61B</v>
          </cell>
          <cell r="P279">
            <v>61</v>
          </cell>
          <cell r="R279">
            <v>81</v>
          </cell>
          <cell r="S279">
            <v>81</v>
          </cell>
        </row>
        <row r="280">
          <cell r="M280">
            <v>11195016</v>
          </cell>
          <cell r="N280" t="str">
            <v>TRẦN HOÀI THƯƠNG</v>
          </cell>
          <cell r="O280" t="str">
            <v>Hệ thống TTQL 61B</v>
          </cell>
          <cell r="P280">
            <v>61</v>
          </cell>
          <cell r="R280">
            <v>81</v>
          </cell>
          <cell r="S280">
            <v>81</v>
          </cell>
        </row>
        <row r="281">
          <cell r="M281">
            <v>11195055</v>
          </cell>
          <cell r="N281" t="str">
            <v>ĐỚI THỊ THÙY</v>
          </cell>
          <cell r="O281" t="str">
            <v>Hệ thống TTQL 61B</v>
          </cell>
          <cell r="P281">
            <v>61</v>
          </cell>
          <cell r="R281">
            <v>71</v>
          </cell>
          <cell r="S281">
            <v>71</v>
          </cell>
        </row>
        <row r="282">
          <cell r="M282">
            <v>11195069</v>
          </cell>
          <cell r="N282" t="str">
            <v>ĐỖ THỊ THANH THỦY</v>
          </cell>
          <cell r="O282" t="str">
            <v>Hệ thống TTQL 61B</v>
          </cell>
          <cell r="P282">
            <v>61</v>
          </cell>
          <cell r="R282">
            <v>88</v>
          </cell>
          <cell r="S282">
            <v>88</v>
          </cell>
        </row>
        <row r="283">
          <cell r="M283">
            <v>11195120</v>
          </cell>
          <cell r="N283" t="str">
            <v>TRẦN ĐÌNH TIẾN</v>
          </cell>
          <cell r="O283" t="str">
            <v>Hệ thống TTQL 61B</v>
          </cell>
          <cell r="P283">
            <v>61</v>
          </cell>
          <cell r="R283">
            <v>67</v>
          </cell>
          <cell r="S283">
            <v>67</v>
          </cell>
        </row>
        <row r="284">
          <cell r="M284">
            <v>11195175</v>
          </cell>
          <cell r="N284" t="str">
            <v>NGUYỄN TRẦN BẢO TRÂM</v>
          </cell>
          <cell r="O284" t="str">
            <v>Hệ thống TTQL 61B</v>
          </cell>
          <cell r="P284">
            <v>61</v>
          </cell>
          <cell r="R284">
            <v>73</v>
          </cell>
          <cell r="S284">
            <v>73</v>
          </cell>
        </row>
        <row r="285">
          <cell r="M285">
            <v>11195351</v>
          </cell>
          <cell r="N285" t="str">
            <v>NGUYỄN THỊ THẢO TRANG</v>
          </cell>
          <cell r="O285" t="str">
            <v>Hệ thống TTQL 61B</v>
          </cell>
          <cell r="P285">
            <v>61</v>
          </cell>
          <cell r="R285">
            <v>83</v>
          </cell>
          <cell r="S285">
            <v>83</v>
          </cell>
        </row>
        <row r="286">
          <cell r="M286">
            <v>11195387</v>
          </cell>
          <cell r="N286" t="str">
            <v>NÔNG THỊ TRANG</v>
          </cell>
          <cell r="O286" t="str">
            <v>Hệ thống TTQL 61B</v>
          </cell>
          <cell r="P286">
            <v>61</v>
          </cell>
          <cell r="R286">
            <v>80</v>
          </cell>
          <cell r="S286">
            <v>80</v>
          </cell>
        </row>
        <row r="287">
          <cell r="M287">
            <v>11195625</v>
          </cell>
          <cell r="N287" t="str">
            <v>NGUYỄN MINH TÙNG</v>
          </cell>
          <cell r="O287" t="str">
            <v>Hệ thống TTQL 61B</v>
          </cell>
          <cell r="P287">
            <v>61</v>
          </cell>
          <cell r="R287">
            <v>78</v>
          </cell>
          <cell r="S287">
            <v>78</v>
          </cell>
        </row>
        <row r="288">
          <cell r="M288">
            <v>11195666</v>
          </cell>
          <cell r="N288" t="str">
            <v>ĐỖ THỊ MỸ UYÊN</v>
          </cell>
          <cell r="O288" t="str">
            <v>Hệ thống TTQL 61B</v>
          </cell>
          <cell r="P288">
            <v>61</v>
          </cell>
          <cell r="R288">
            <v>81</v>
          </cell>
          <cell r="S288">
            <v>81</v>
          </cell>
        </row>
        <row r="289">
          <cell r="M289">
            <v>11195895</v>
          </cell>
          <cell r="N289" t="str">
            <v>NGUYỄN HẢI YẾN</v>
          </cell>
          <cell r="O289" t="str">
            <v>Hệ thống TTQL 61B</v>
          </cell>
          <cell r="P289">
            <v>61</v>
          </cell>
          <cell r="R289">
            <v>82</v>
          </cell>
          <cell r="S289">
            <v>82</v>
          </cell>
        </row>
        <row r="290">
          <cell r="M290">
            <v>11196402</v>
          </cell>
          <cell r="N290" t="str">
            <v>HOÀNG ĐỨC THẮNG</v>
          </cell>
          <cell r="O290" t="str">
            <v>Hệ thống TTQL 61B</v>
          </cell>
          <cell r="P290">
            <v>61</v>
          </cell>
          <cell r="R290">
            <v>73</v>
          </cell>
          <cell r="S290">
            <v>73</v>
          </cell>
        </row>
        <row r="291">
          <cell r="M291">
            <v>11180132</v>
          </cell>
          <cell r="N291" t="str">
            <v>ĐỖ TUẤN ANH</v>
          </cell>
          <cell r="O291" t="str">
            <v>Công nghệ thông tin 60A</v>
          </cell>
          <cell r="P291">
            <v>60</v>
          </cell>
          <cell r="R291">
            <v>85</v>
          </cell>
          <cell r="S291">
            <v>85</v>
          </cell>
        </row>
        <row r="292">
          <cell r="M292">
            <v>11180257</v>
          </cell>
          <cell r="N292" t="str">
            <v>NGUYỄN DUY ANH</v>
          </cell>
          <cell r="O292" t="str">
            <v>Công nghệ thông tin 60A</v>
          </cell>
          <cell r="P292">
            <v>60</v>
          </cell>
          <cell r="R292">
            <v>60</v>
          </cell>
          <cell r="S292">
            <v>60</v>
          </cell>
        </row>
        <row r="293">
          <cell r="M293">
            <v>11180275</v>
          </cell>
          <cell r="N293" t="str">
            <v>NGUYỄN LAN ANH</v>
          </cell>
          <cell r="O293" t="str">
            <v>Công nghệ thông tin 60A</v>
          </cell>
          <cell r="P293">
            <v>60</v>
          </cell>
          <cell r="R293">
            <v>80</v>
          </cell>
          <cell r="S293">
            <v>80</v>
          </cell>
        </row>
        <row r="294">
          <cell r="M294">
            <v>11180646</v>
          </cell>
          <cell r="N294" t="str">
            <v>TẠ QUỐC BẢO</v>
          </cell>
          <cell r="O294" t="str">
            <v>Công nghệ thông tin 60A</v>
          </cell>
          <cell r="P294">
            <v>60</v>
          </cell>
          <cell r="R294">
            <v>84</v>
          </cell>
          <cell r="S294">
            <v>84</v>
          </cell>
        </row>
        <row r="295">
          <cell r="M295">
            <v>11180663</v>
          </cell>
          <cell r="N295" t="str">
            <v>ĐINH THỊ BÌNH</v>
          </cell>
          <cell r="O295" t="str">
            <v>Công nghệ thông tin 60A</v>
          </cell>
          <cell r="P295">
            <v>60</v>
          </cell>
          <cell r="R295">
            <v>95</v>
          </cell>
          <cell r="S295">
            <v>95</v>
          </cell>
        </row>
        <row r="296">
          <cell r="M296">
            <v>11180830</v>
          </cell>
          <cell r="N296" t="str">
            <v>NGUYỄN ĐỨC CHUNG</v>
          </cell>
          <cell r="O296" t="str">
            <v>Công nghệ thông tin 60A</v>
          </cell>
          <cell r="P296">
            <v>60</v>
          </cell>
          <cell r="R296">
            <v>81</v>
          </cell>
          <cell r="S296">
            <v>81</v>
          </cell>
        </row>
        <row r="297">
          <cell r="M297">
            <v>11180849</v>
          </cell>
          <cell r="N297" t="str">
            <v>ĐỖ QUỐC CƯỜNG</v>
          </cell>
          <cell r="O297" t="str">
            <v>Công nghệ thông tin 60A</v>
          </cell>
          <cell r="P297">
            <v>60</v>
          </cell>
          <cell r="R297">
            <v>65</v>
          </cell>
          <cell r="S297">
            <v>65</v>
          </cell>
        </row>
        <row r="298">
          <cell r="M298">
            <v>11180890</v>
          </cell>
          <cell r="N298" t="str">
            <v>VŨ HÀ ĐĂNG</v>
          </cell>
          <cell r="O298" t="str">
            <v>Công nghệ thông tin 60A</v>
          </cell>
          <cell r="P298">
            <v>60</v>
          </cell>
          <cell r="R298">
            <v>84</v>
          </cell>
          <cell r="S298">
            <v>84</v>
          </cell>
        </row>
        <row r="299">
          <cell r="M299">
            <v>11180901</v>
          </cell>
          <cell r="N299" t="str">
            <v>HÀ DUY ĐẠT</v>
          </cell>
          <cell r="O299" t="str">
            <v>Công nghệ thông tin 60A</v>
          </cell>
          <cell r="P299">
            <v>60</v>
          </cell>
          <cell r="R299">
            <v>69</v>
          </cell>
          <cell r="S299">
            <v>69</v>
          </cell>
        </row>
        <row r="300">
          <cell r="M300">
            <v>11180903</v>
          </cell>
          <cell r="N300" t="str">
            <v>LÊ ĐÌNH ĐẠT</v>
          </cell>
          <cell r="O300" t="str">
            <v>Công nghệ thông tin 60A</v>
          </cell>
          <cell r="P300">
            <v>60</v>
          </cell>
          <cell r="R300">
            <v>88</v>
          </cell>
          <cell r="S300">
            <v>88</v>
          </cell>
        </row>
        <row r="301">
          <cell r="M301">
            <v>11180991</v>
          </cell>
          <cell r="N301" t="str">
            <v>NGUYỄN HOÀI ĐỨC</v>
          </cell>
          <cell r="O301" t="str">
            <v>Công nghệ thông tin 60A</v>
          </cell>
          <cell r="P301">
            <v>60</v>
          </cell>
          <cell r="R301">
            <v>81</v>
          </cell>
          <cell r="S301">
            <v>81</v>
          </cell>
        </row>
        <row r="302">
          <cell r="M302">
            <v>11181125</v>
          </cell>
          <cell r="N302" t="str">
            <v>NGUYỄN THÙY DƯƠNG</v>
          </cell>
          <cell r="O302" t="str">
            <v>Công nghệ thông tin 60A</v>
          </cell>
          <cell r="P302">
            <v>60</v>
          </cell>
          <cell r="R302">
            <v>82</v>
          </cell>
          <cell r="S302">
            <v>82</v>
          </cell>
        </row>
        <row r="303">
          <cell r="M303">
            <v>11181155</v>
          </cell>
          <cell r="N303" t="str">
            <v>ĐINH NGỌC DUY</v>
          </cell>
          <cell r="O303" t="str">
            <v>Công nghệ thông tin 60A</v>
          </cell>
          <cell r="P303">
            <v>60</v>
          </cell>
          <cell r="R303">
            <v>60</v>
          </cell>
          <cell r="S303">
            <v>60</v>
          </cell>
        </row>
        <row r="304">
          <cell r="M304">
            <v>11181268</v>
          </cell>
          <cell r="N304" t="str">
            <v>TRẦN ĐỨC GIANG</v>
          </cell>
          <cell r="O304" t="str">
            <v>Công nghệ thông tin 60A</v>
          </cell>
          <cell r="P304">
            <v>60</v>
          </cell>
          <cell r="R304">
            <v>84</v>
          </cell>
          <cell r="S304">
            <v>84</v>
          </cell>
        </row>
        <row r="305">
          <cell r="M305">
            <v>11181386</v>
          </cell>
          <cell r="N305" t="str">
            <v>PHẠM THU HÀ</v>
          </cell>
          <cell r="O305" t="str">
            <v>Công nghệ thông tin 60A</v>
          </cell>
          <cell r="P305">
            <v>60</v>
          </cell>
          <cell r="R305">
            <v>92</v>
          </cell>
          <cell r="S305">
            <v>92</v>
          </cell>
        </row>
        <row r="306">
          <cell r="M306">
            <v>11181440</v>
          </cell>
          <cell r="N306" t="str">
            <v>NGUYỄN THANH HẢI</v>
          </cell>
          <cell r="O306" t="str">
            <v>Công nghệ thông tin 60A</v>
          </cell>
          <cell r="P306">
            <v>60</v>
          </cell>
          <cell r="R306">
            <v>71</v>
          </cell>
          <cell r="S306">
            <v>71</v>
          </cell>
        </row>
        <row r="307">
          <cell r="M307">
            <v>11181480</v>
          </cell>
          <cell r="N307" t="str">
            <v>ĐỖ THỊ THU HẰNG</v>
          </cell>
          <cell r="O307" t="str">
            <v>Công nghệ thông tin 60A</v>
          </cell>
          <cell r="P307">
            <v>60</v>
          </cell>
          <cell r="R307">
            <v>75</v>
          </cell>
          <cell r="S307">
            <v>75</v>
          </cell>
        </row>
        <row r="308">
          <cell r="M308">
            <v>11181619</v>
          </cell>
          <cell r="N308" t="str">
            <v>TRẦN THỊ HẠNH</v>
          </cell>
          <cell r="O308" t="str">
            <v>Công nghệ thông tin 60A</v>
          </cell>
          <cell r="P308">
            <v>60</v>
          </cell>
          <cell r="R308">
            <v>88</v>
          </cell>
          <cell r="S308">
            <v>88</v>
          </cell>
        </row>
        <row r="309">
          <cell r="M309">
            <v>11181680</v>
          </cell>
          <cell r="N309" t="str">
            <v>NGUYỄN THỊ THU HIỀN</v>
          </cell>
          <cell r="O309" t="str">
            <v>Công nghệ thông tin 60A</v>
          </cell>
          <cell r="P309">
            <v>60</v>
          </cell>
          <cell r="R309">
            <v>81</v>
          </cell>
          <cell r="S309">
            <v>81</v>
          </cell>
        </row>
        <row r="310">
          <cell r="M310">
            <v>11181764</v>
          </cell>
          <cell r="N310" t="str">
            <v>NGUYỄN QUANG HIẾU</v>
          </cell>
          <cell r="O310" t="str">
            <v>Công nghệ thông tin 60A</v>
          </cell>
          <cell r="P310">
            <v>60</v>
          </cell>
          <cell r="R310">
            <v>60</v>
          </cell>
          <cell r="S310">
            <v>60</v>
          </cell>
        </row>
        <row r="311">
          <cell r="M311">
            <v>11181879</v>
          </cell>
          <cell r="N311" t="str">
            <v>HOÀNG THỊ NHƯ HOÀI</v>
          </cell>
          <cell r="O311" t="str">
            <v>Công nghệ thông tin 60A</v>
          </cell>
          <cell r="P311">
            <v>60</v>
          </cell>
          <cell r="R311">
            <v>88</v>
          </cell>
          <cell r="S311">
            <v>88</v>
          </cell>
        </row>
        <row r="312">
          <cell r="M312">
            <v>11181922</v>
          </cell>
          <cell r="N312" t="str">
            <v>NGUYỄN HUY HOÀNG</v>
          </cell>
          <cell r="O312" t="str">
            <v>Công nghệ thông tin 60A</v>
          </cell>
          <cell r="P312">
            <v>60</v>
          </cell>
          <cell r="R312">
            <v>100</v>
          </cell>
          <cell r="S312">
            <v>100</v>
          </cell>
        </row>
        <row r="313">
          <cell r="M313">
            <v>11181945</v>
          </cell>
          <cell r="N313" t="str">
            <v>TRẦN VĨNH HOÀNG</v>
          </cell>
          <cell r="O313" t="str">
            <v>Công nghệ thông tin 60A</v>
          </cell>
          <cell r="P313">
            <v>60</v>
          </cell>
          <cell r="R313">
            <v>73</v>
          </cell>
          <cell r="S313">
            <v>73</v>
          </cell>
        </row>
        <row r="314">
          <cell r="M314">
            <v>11181953</v>
          </cell>
          <cell r="N314" t="str">
            <v>VŨ XUÂN HOÀNG</v>
          </cell>
          <cell r="O314" t="str">
            <v>Công nghệ thông tin 60A</v>
          </cell>
          <cell r="P314">
            <v>60</v>
          </cell>
          <cell r="R314">
            <v>80</v>
          </cell>
          <cell r="S314">
            <v>80</v>
          </cell>
        </row>
        <row r="315">
          <cell r="M315">
            <v>11181978</v>
          </cell>
          <cell r="N315" t="str">
            <v>NGUYỄN SINH HUÂN</v>
          </cell>
          <cell r="O315" t="str">
            <v>Công nghệ thông tin 60A</v>
          </cell>
          <cell r="P315">
            <v>60</v>
          </cell>
          <cell r="R315">
            <v>83</v>
          </cell>
          <cell r="S315">
            <v>83</v>
          </cell>
        </row>
        <row r="316">
          <cell r="M316">
            <v>11182052</v>
          </cell>
          <cell r="N316" t="str">
            <v>NGUYỄN NHƯ HƯNG</v>
          </cell>
          <cell r="O316" t="str">
            <v>Công nghệ thông tin 60A</v>
          </cell>
          <cell r="P316">
            <v>60</v>
          </cell>
          <cell r="R316">
            <v>80</v>
          </cell>
          <cell r="S316">
            <v>80</v>
          </cell>
        </row>
        <row r="317">
          <cell r="M317">
            <v>11182056</v>
          </cell>
          <cell r="N317" t="str">
            <v>NGUYỄN THIÊN HƯNG</v>
          </cell>
          <cell r="O317" t="str">
            <v>Công nghệ thông tin 60A</v>
          </cell>
          <cell r="P317">
            <v>60</v>
          </cell>
          <cell r="R317">
            <v>83</v>
          </cell>
          <cell r="S317">
            <v>83</v>
          </cell>
        </row>
        <row r="318">
          <cell r="M318">
            <v>11182219</v>
          </cell>
          <cell r="N318" t="str">
            <v>NGUYỄN QUANG HUY</v>
          </cell>
          <cell r="O318" t="str">
            <v>Công nghệ thông tin 60A</v>
          </cell>
          <cell r="P318">
            <v>60</v>
          </cell>
          <cell r="R318">
            <v>83</v>
          </cell>
          <cell r="S318">
            <v>83</v>
          </cell>
        </row>
        <row r="319">
          <cell r="M319">
            <v>11182230</v>
          </cell>
          <cell r="N319" t="str">
            <v>PHẠM ĐỨC HUY</v>
          </cell>
          <cell r="O319" t="str">
            <v>Công nghệ thông tin 60A</v>
          </cell>
          <cell r="P319">
            <v>60</v>
          </cell>
          <cell r="R319">
            <v>85</v>
          </cell>
          <cell r="S319">
            <v>85</v>
          </cell>
        </row>
        <row r="320">
          <cell r="M320">
            <v>11182296</v>
          </cell>
          <cell r="N320" t="str">
            <v>LƯU THANH HUYỀN</v>
          </cell>
          <cell r="O320" t="str">
            <v>Công nghệ thông tin 60A</v>
          </cell>
          <cell r="P320">
            <v>60</v>
          </cell>
          <cell r="R320">
            <v>73</v>
          </cell>
          <cell r="S320">
            <v>73</v>
          </cell>
        </row>
        <row r="321">
          <cell r="M321">
            <v>11182382</v>
          </cell>
          <cell r="N321" t="str">
            <v>ĐỖ ĐỨC KHẢI</v>
          </cell>
          <cell r="O321" t="str">
            <v>Công nghệ thông tin 60A</v>
          </cell>
          <cell r="P321">
            <v>60</v>
          </cell>
          <cell r="R321">
            <v>86</v>
          </cell>
          <cell r="S321">
            <v>86</v>
          </cell>
        </row>
        <row r="322">
          <cell r="M322">
            <v>11182462</v>
          </cell>
          <cell r="N322" t="str">
            <v>NGUYỄN TRUNG KIÊN</v>
          </cell>
          <cell r="O322" t="str">
            <v>Công nghệ thông tin 60A</v>
          </cell>
          <cell r="P322">
            <v>60</v>
          </cell>
          <cell r="R322">
            <v>93</v>
          </cell>
          <cell r="S322">
            <v>93</v>
          </cell>
        </row>
        <row r="323">
          <cell r="M323">
            <v>11182985</v>
          </cell>
          <cell r="N323" t="str">
            <v>TRẦN THANH LOAN</v>
          </cell>
          <cell r="O323" t="str">
            <v>Công nghệ thông tin 60A</v>
          </cell>
          <cell r="P323">
            <v>60</v>
          </cell>
          <cell r="R323">
            <v>88</v>
          </cell>
          <cell r="S323">
            <v>88</v>
          </cell>
        </row>
        <row r="324">
          <cell r="M324">
            <v>11183010</v>
          </cell>
          <cell r="N324" t="str">
            <v>ĐẶNG TUẤN LONG</v>
          </cell>
          <cell r="O324" t="str">
            <v>Công nghệ thông tin 60A</v>
          </cell>
          <cell r="P324">
            <v>60</v>
          </cell>
          <cell r="R324">
            <v>60</v>
          </cell>
          <cell r="S324">
            <v>60</v>
          </cell>
        </row>
        <row r="325">
          <cell r="M325">
            <v>11183035</v>
          </cell>
          <cell r="N325" t="str">
            <v>GIÁP GIA LONG</v>
          </cell>
          <cell r="O325" t="str">
            <v>Công nghệ thông tin 60A</v>
          </cell>
          <cell r="P325">
            <v>60</v>
          </cell>
          <cell r="R325">
            <v>70</v>
          </cell>
          <cell r="S325">
            <v>70</v>
          </cell>
        </row>
        <row r="326">
          <cell r="M326">
            <v>11183040</v>
          </cell>
          <cell r="N326" t="str">
            <v>HOÀNG LONG</v>
          </cell>
          <cell r="O326" t="str">
            <v>Công nghệ thông tin 60A</v>
          </cell>
          <cell r="P326">
            <v>60</v>
          </cell>
          <cell r="R326">
            <v>90</v>
          </cell>
          <cell r="S326">
            <v>90</v>
          </cell>
        </row>
        <row r="327">
          <cell r="M327">
            <v>11183069</v>
          </cell>
          <cell r="N327" t="str">
            <v>NGUYỄN HOÀNG LONG</v>
          </cell>
          <cell r="O327" t="str">
            <v>Công nghệ thông tin 60A</v>
          </cell>
          <cell r="P327">
            <v>60</v>
          </cell>
          <cell r="R327">
            <v>81</v>
          </cell>
          <cell r="S327">
            <v>81</v>
          </cell>
        </row>
        <row r="328">
          <cell r="M328">
            <v>11183262</v>
          </cell>
          <cell r="N328" t="str">
            <v>TRẦN THỊ MAI</v>
          </cell>
          <cell r="O328" t="str">
            <v>Công nghệ thông tin 60A</v>
          </cell>
          <cell r="P328">
            <v>60</v>
          </cell>
          <cell r="R328">
            <v>93</v>
          </cell>
          <cell r="S328">
            <v>93</v>
          </cell>
        </row>
        <row r="329">
          <cell r="M329">
            <v>11183372</v>
          </cell>
          <cell r="N329" t="str">
            <v>PHẠM HẢI MINH</v>
          </cell>
          <cell r="O329" t="str">
            <v>Công nghệ thông tin 60A</v>
          </cell>
          <cell r="P329">
            <v>60</v>
          </cell>
          <cell r="R329">
            <v>60</v>
          </cell>
          <cell r="S329">
            <v>60</v>
          </cell>
        </row>
        <row r="330">
          <cell r="M330">
            <v>11183460</v>
          </cell>
          <cell r="N330" t="str">
            <v>NGUYỄN HOÀNG NAM</v>
          </cell>
          <cell r="O330" t="str">
            <v>Công nghệ thông tin 60A</v>
          </cell>
          <cell r="P330">
            <v>60</v>
          </cell>
          <cell r="R330">
            <v>90</v>
          </cell>
          <cell r="S330">
            <v>90</v>
          </cell>
        </row>
        <row r="331">
          <cell r="M331">
            <v>11183466</v>
          </cell>
          <cell r="N331" t="str">
            <v>NGUYỄN TRUNG NAM</v>
          </cell>
          <cell r="O331" t="str">
            <v>Công nghệ thông tin 60A</v>
          </cell>
          <cell r="P331">
            <v>60</v>
          </cell>
          <cell r="R331">
            <v>86</v>
          </cell>
          <cell r="S331">
            <v>86</v>
          </cell>
        </row>
        <row r="332">
          <cell r="M332">
            <v>11183676</v>
          </cell>
          <cell r="N332" t="str">
            <v>NGUYỄN THỊ NGỌC</v>
          </cell>
          <cell r="O332" t="str">
            <v>Công nghệ thông tin 60A</v>
          </cell>
          <cell r="P332">
            <v>60</v>
          </cell>
          <cell r="R332">
            <v>84</v>
          </cell>
          <cell r="S332">
            <v>84</v>
          </cell>
        </row>
        <row r="333">
          <cell r="M333">
            <v>11183826</v>
          </cell>
          <cell r="N333" t="str">
            <v>PHAN YẾN NHI</v>
          </cell>
          <cell r="O333" t="str">
            <v>Công nghệ thông tin 60A</v>
          </cell>
          <cell r="P333">
            <v>60</v>
          </cell>
          <cell r="R333">
            <v>83</v>
          </cell>
          <cell r="S333">
            <v>83</v>
          </cell>
        </row>
        <row r="334">
          <cell r="M334">
            <v>11183931</v>
          </cell>
          <cell r="N334" t="str">
            <v>LÝ HỮU PHONG</v>
          </cell>
          <cell r="O334" t="str">
            <v>Công nghệ thông tin 60A</v>
          </cell>
          <cell r="P334">
            <v>60</v>
          </cell>
          <cell r="R334">
            <v>93</v>
          </cell>
          <cell r="S334">
            <v>93</v>
          </cell>
        </row>
        <row r="335">
          <cell r="M335">
            <v>11184160</v>
          </cell>
          <cell r="N335" t="str">
            <v>ĐỚI ĐĂNG QUANG</v>
          </cell>
          <cell r="O335" t="str">
            <v>Công nghệ thông tin 60A</v>
          </cell>
          <cell r="P335">
            <v>60</v>
          </cell>
          <cell r="R335">
            <v>84</v>
          </cell>
          <cell r="S335">
            <v>84</v>
          </cell>
        </row>
        <row r="336">
          <cell r="M336">
            <v>11184178</v>
          </cell>
          <cell r="N336" t="str">
            <v>TRẦN ĐỨC QUANG</v>
          </cell>
          <cell r="O336" t="str">
            <v>Công nghệ thông tin 60A</v>
          </cell>
          <cell r="P336">
            <v>60</v>
          </cell>
          <cell r="R336">
            <v>88</v>
          </cell>
          <cell r="S336">
            <v>88</v>
          </cell>
        </row>
        <row r="337">
          <cell r="M337">
            <v>11184301</v>
          </cell>
          <cell r="N337" t="str">
            <v>CAO HÙNG SƠN</v>
          </cell>
          <cell r="O337" t="str">
            <v>Công nghệ thông tin 60A</v>
          </cell>
          <cell r="P337">
            <v>60</v>
          </cell>
          <cell r="R337">
            <v>80</v>
          </cell>
          <cell r="S337">
            <v>80</v>
          </cell>
        </row>
        <row r="338">
          <cell r="M338">
            <v>11184414</v>
          </cell>
          <cell r="N338" t="str">
            <v>PHẠM ĐỨC THẮNG</v>
          </cell>
          <cell r="O338" t="str">
            <v>Công nghệ thông tin 60A</v>
          </cell>
          <cell r="P338">
            <v>60</v>
          </cell>
          <cell r="R338">
            <v>88</v>
          </cell>
          <cell r="S338">
            <v>88</v>
          </cell>
        </row>
        <row r="339">
          <cell r="M339">
            <v>11184416</v>
          </cell>
          <cell r="N339" t="str">
            <v>THÂN ĐỨC THẮNG</v>
          </cell>
          <cell r="O339" t="str">
            <v>Công nghệ thông tin 60A</v>
          </cell>
          <cell r="P339">
            <v>60</v>
          </cell>
          <cell r="R339">
            <v>72</v>
          </cell>
          <cell r="S339">
            <v>72</v>
          </cell>
        </row>
        <row r="340">
          <cell r="M340">
            <v>11184494</v>
          </cell>
          <cell r="N340" t="str">
            <v>TRƯƠNG CÔNG THÀNH</v>
          </cell>
          <cell r="O340" t="str">
            <v>Công nghệ thông tin 60A</v>
          </cell>
          <cell r="P340">
            <v>60</v>
          </cell>
          <cell r="R340">
            <v>70</v>
          </cell>
          <cell r="S340">
            <v>70</v>
          </cell>
        </row>
        <row r="341">
          <cell r="M341">
            <v>11184663</v>
          </cell>
          <cell r="N341" t="str">
            <v>NGUYỄN NGỌC THẾ</v>
          </cell>
          <cell r="O341" t="str">
            <v>Công nghệ thông tin 60A</v>
          </cell>
          <cell r="P341">
            <v>60</v>
          </cell>
          <cell r="R341">
            <v>82</v>
          </cell>
          <cell r="S341">
            <v>82</v>
          </cell>
        </row>
        <row r="342">
          <cell r="M342">
            <v>11184693</v>
          </cell>
          <cell r="N342" t="str">
            <v>NGÔ VĂN THỌ</v>
          </cell>
          <cell r="O342" t="str">
            <v>Công nghệ thông tin 60A</v>
          </cell>
          <cell r="P342">
            <v>60</v>
          </cell>
          <cell r="R342">
            <v>70</v>
          </cell>
          <cell r="S342">
            <v>70</v>
          </cell>
        </row>
        <row r="343">
          <cell r="M343">
            <v>11184816</v>
          </cell>
          <cell r="N343" t="str">
            <v>NGUYỄN KIỀU THÚY</v>
          </cell>
          <cell r="O343" t="str">
            <v>Công nghệ thông tin 60A</v>
          </cell>
          <cell r="P343">
            <v>60</v>
          </cell>
          <cell r="R343">
            <v>83</v>
          </cell>
          <cell r="S343">
            <v>83</v>
          </cell>
        </row>
        <row r="344">
          <cell r="M344">
            <v>11185135</v>
          </cell>
          <cell r="N344" t="str">
            <v>NGUYỄN THỊ ÁNH TRANG</v>
          </cell>
          <cell r="O344" t="str">
            <v>Công nghệ thông tin 60A</v>
          </cell>
          <cell r="P344">
            <v>60</v>
          </cell>
          <cell r="R344">
            <v>87</v>
          </cell>
          <cell r="S344">
            <v>87</v>
          </cell>
        </row>
        <row r="345">
          <cell r="M345">
            <v>11185143</v>
          </cell>
          <cell r="N345" t="str">
            <v>NGUYỄN THỊ KIỀU TRANG</v>
          </cell>
          <cell r="O345" t="str">
            <v>Công nghệ thông tin 60A</v>
          </cell>
          <cell r="P345">
            <v>60</v>
          </cell>
          <cell r="R345">
            <v>87</v>
          </cell>
          <cell r="S345">
            <v>87</v>
          </cell>
        </row>
        <row r="346">
          <cell r="M346">
            <v>11185327</v>
          </cell>
          <cell r="N346" t="str">
            <v>NGUYỄN ĐỨC TRƯỜNG</v>
          </cell>
          <cell r="O346" t="str">
            <v>Công nghệ thông tin 60A</v>
          </cell>
          <cell r="P346">
            <v>60</v>
          </cell>
          <cell r="R346">
            <v>81</v>
          </cell>
          <cell r="S346">
            <v>81</v>
          </cell>
        </row>
        <row r="347">
          <cell r="M347">
            <v>11185410</v>
          </cell>
          <cell r="N347" t="str">
            <v>KIỀU XUÂN TÙNG</v>
          </cell>
          <cell r="O347" t="str">
            <v>Công nghệ thông tin 60A</v>
          </cell>
          <cell r="P347">
            <v>60</v>
          </cell>
          <cell r="R347">
            <v>70</v>
          </cell>
          <cell r="S347">
            <v>70</v>
          </cell>
        </row>
        <row r="348">
          <cell r="M348">
            <v>11185448</v>
          </cell>
          <cell r="N348" t="str">
            <v>ĐẶNG THỊ ÁNH TUYẾT</v>
          </cell>
          <cell r="O348" t="str">
            <v>Công nghệ thông tin 60A</v>
          </cell>
          <cell r="P348">
            <v>60</v>
          </cell>
          <cell r="R348">
            <v>87</v>
          </cell>
          <cell r="S348">
            <v>87</v>
          </cell>
        </row>
        <row r="349">
          <cell r="M349">
            <v>11185570</v>
          </cell>
          <cell r="N349" t="str">
            <v>NGUYỄN VĂN VĨ</v>
          </cell>
          <cell r="O349" t="str">
            <v>Công nghệ thông tin 60A</v>
          </cell>
          <cell r="P349">
            <v>60</v>
          </cell>
          <cell r="R349">
            <v>95</v>
          </cell>
          <cell r="S349">
            <v>95</v>
          </cell>
        </row>
        <row r="350">
          <cell r="M350">
            <v>11185590</v>
          </cell>
          <cell r="N350" t="str">
            <v>PHAN TUẤN VIỆT</v>
          </cell>
          <cell r="O350" t="str">
            <v>Công nghệ thông tin 60A</v>
          </cell>
          <cell r="P350">
            <v>60</v>
          </cell>
          <cell r="R350">
            <v>82</v>
          </cell>
          <cell r="S350">
            <v>82</v>
          </cell>
        </row>
        <row r="351">
          <cell r="M351">
            <v>11185617</v>
          </cell>
          <cell r="N351" t="str">
            <v>NGUYỄN ĐÌNH VŨ</v>
          </cell>
          <cell r="O351" t="str">
            <v>Công nghệ thông tin 60A</v>
          </cell>
          <cell r="P351">
            <v>60</v>
          </cell>
          <cell r="R351">
            <v>83</v>
          </cell>
          <cell r="S351">
            <v>83</v>
          </cell>
        </row>
        <row r="352">
          <cell r="M352">
            <v>11186334</v>
          </cell>
          <cell r="N352" t="str">
            <v>TRƯƠNG ANH TÂM</v>
          </cell>
          <cell r="O352" t="str">
            <v>Công nghệ thông tin 60A</v>
          </cell>
          <cell r="P352">
            <v>60</v>
          </cell>
          <cell r="R352">
            <v>60</v>
          </cell>
          <cell r="S352">
            <v>60</v>
          </cell>
        </row>
        <row r="353">
          <cell r="M353">
            <v>11180270</v>
          </cell>
          <cell r="N353" t="str">
            <v>NGUYỄN HỮU HOÀNG ANH</v>
          </cell>
          <cell r="O353" t="str">
            <v>Công nghệ thông tin 60B</v>
          </cell>
          <cell r="P353">
            <v>60</v>
          </cell>
          <cell r="R353">
            <v>81</v>
          </cell>
          <cell r="S353">
            <v>81</v>
          </cell>
        </row>
        <row r="354">
          <cell r="M354">
            <v>11180402</v>
          </cell>
          <cell r="N354" t="str">
            <v>NGUYỄN TUẤN ANH</v>
          </cell>
          <cell r="O354" t="str">
            <v>Công nghệ thông tin 60B</v>
          </cell>
          <cell r="P354">
            <v>60</v>
          </cell>
          <cell r="R354">
            <v>80</v>
          </cell>
          <cell r="S354">
            <v>80</v>
          </cell>
        </row>
        <row r="355">
          <cell r="M355">
            <v>11180518</v>
          </cell>
          <cell r="N355" t="str">
            <v>TRỊNH BÙI HOÀNG ANH</v>
          </cell>
          <cell r="O355" t="str">
            <v>Công nghệ thông tin 60B</v>
          </cell>
          <cell r="P355">
            <v>60</v>
          </cell>
          <cell r="R355">
            <v>81</v>
          </cell>
          <cell r="S355">
            <v>81</v>
          </cell>
        </row>
        <row r="356">
          <cell r="M356">
            <v>11180704</v>
          </cell>
          <cell r="N356" t="str">
            <v>LÒ THỊ MINH CHÂU</v>
          </cell>
          <cell r="O356" t="str">
            <v>Công nghệ thông tin 60B</v>
          </cell>
          <cell r="P356">
            <v>60</v>
          </cell>
          <cell r="R356">
            <v>73</v>
          </cell>
          <cell r="S356">
            <v>73</v>
          </cell>
        </row>
        <row r="357">
          <cell r="M357">
            <v>11180881</v>
          </cell>
          <cell r="N357" t="str">
            <v>LÊ VŨ HẢI ĐĂNG</v>
          </cell>
          <cell r="O357" t="str">
            <v>Công nghệ thông tin 60B</v>
          </cell>
          <cell r="P357">
            <v>60</v>
          </cell>
          <cell r="R357">
            <v>90</v>
          </cell>
          <cell r="S357">
            <v>90</v>
          </cell>
        </row>
        <row r="358">
          <cell r="M358">
            <v>11180914</v>
          </cell>
          <cell r="N358" t="str">
            <v>NGUYỄN TRỌNG ĐẠT</v>
          </cell>
          <cell r="O358" t="str">
            <v>Công nghệ thông tin 60B</v>
          </cell>
          <cell r="P358">
            <v>60</v>
          </cell>
          <cell r="R358">
            <v>90</v>
          </cell>
          <cell r="S358">
            <v>90</v>
          </cell>
        </row>
        <row r="359">
          <cell r="M359">
            <v>11180967</v>
          </cell>
          <cell r="N359" t="str">
            <v>BÙI MINH ĐỨC</v>
          </cell>
          <cell r="O359" t="str">
            <v>Công nghệ thông tin 60B</v>
          </cell>
          <cell r="P359">
            <v>60</v>
          </cell>
          <cell r="R359">
            <v>70</v>
          </cell>
          <cell r="S359">
            <v>70</v>
          </cell>
        </row>
        <row r="360">
          <cell r="M360">
            <v>11181128</v>
          </cell>
          <cell r="N360" t="str">
            <v>NGUYỄN XUÂN DƯƠNG</v>
          </cell>
          <cell r="O360" t="str">
            <v>Công nghệ thông tin 60B</v>
          </cell>
          <cell r="P360">
            <v>60</v>
          </cell>
          <cell r="R360">
            <v>70</v>
          </cell>
          <cell r="S360">
            <v>70</v>
          </cell>
        </row>
        <row r="361">
          <cell r="M361">
            <v>11181231</v>
          </cell>
          <cell r="N361" t="str">
            <v>NGUYỄN HOÀNG GIANG</v>
          </cell>
          <cell r="O361" t="str">
            <v>Công nghệ thông tin 60B</v>
          </cell>
          <cell r="P361">
            <v>60</v>
          </cell>
          <cell r="R361">
            <v>81</v>
          </cell>
          <cell r="S361">
            <v>81</v>
          </cell>
        </row>
        <row r="362">
          <cell r="M362">
            <v>11181373</v>
          </cell>
          <cell r="N362" t="str">
            <v>NGUYỄN VIỆT HÀ</v>
          </cell>
          <cell r="O362" t="str">
            <v>Công nghệ thông tin 60B</v>
          </cell>
          <cell r="P362">
            <v>60</v>
          </cell>
          <cell r="R362">
            <v>65</v>
          </cell>
          <cell r="S362">
            <v>65</v>
          </cell>
        </row>
        <row r="363">
          <cell r="M363">
            <v>11181425</v>
          </cell>
          <cell r="N363" t="str">
            <v>ĐINH THANH HẢI</v>
          </cell>
          <cell r="O363" t="str">
            <v>Công nghệ thông tin 60B</v>
          </cell>
          <cell r="P363">
            <v>60</v>
          </cell>
          <cell r="R363">
            <v>85</v>
          </cell>
          <cell r="S363">
            <v>85</v>
          </cell>
        </row>
        <row r="364">
          <cell r="M364">
            <v>11181452</v>
          </cell>
          <cell r="N364" t="str">
            <v>TRẦN THỊ MINH HẢI</v>
          </cell>
          <cell r="O364" t="str">
            <v>Công nghệ thông tin 60B</v>
          </cell>
          <cell r="P364">
            <v>60</v>
          </cell>
          <cell r="R364">
            <v>80</v>
          </cell>
          <cell r="S364">
            <v>80</v>
          </cell>
        </row>
        <row r="365">
          <cell r="M365">
            <v>11181517</v>
          </cell>
          <cell r="N365" t="str">
            <v>NGUYỄN THỊ HẰNG</v>
          </cell>
          <cell r="O365" t="str">
            <v>Công nghệ thông tin 60B</v>
          </cell>
          <cell r="P365">
            <v>60</v>
          </cell>
          <cell r="R365">
            <v>80</v>
          </cell>
          <cell r="S365">
            <v>80</v>
          </cell>
        </row>
        <row r="366">
          <cell r="M366">
            <v>11181581</v>
          </cell>
          <cell r="N366" t="str">
            <v>LÊ ĐỖ MAI HẠNH</v>
          </cell>
          <cell r="O366" t="str">
            <v>Công nghệ thông tin 60B</v>
          </cell>
          <cell r="P366">
            <v>60</v>
          </cell>
          <cell r="R366">
            <v>68</v>
          </cell>
          <cell r="S366">
            <v>68</v>
          </cell>
        </row>
        <row r="367">
          <cell r="M367">
            <v>11181623</v>
          </cell>
          <cell r="N367" t="str">
            <v>ĐẶNG QUANG HÀO</v>
          </cell>
          <cell r="O367" t="str">
            <v>Công nghệ thông tin 60B</v>
          </cell>
          <cell r="P367">
            <v>60</v>
          </cell>
          <cell r="R367">
            <v>68</v>
          </cell>
          <cell r="S367">
            <v>68</v>
          </cell>
        </row>
        <row r="368">
          <cell r="M368">
            <v>11181721</v>
          </cell>
          <cell r="N368" t="str">
            <v>NGUYỄN TRỌNG HIỆP</v>
          </cell>
          <cell r="O368" t="str">
            <v>Công nghệ thông tin 60B</v>
          </cell>
          <cell r="P368">
            <v>60</v>
          </cell>
          <cell r="R368">
            <v>72</v>
          </cell>
          <cell r="S368">
            <v>72</v>
          </cell>
        </row>
        <row r="369">
          <cell r="M369">
            <v>11181947</v>
          </cell>
          <cell r="N369" t="str">
            <v>TRỊNH NGỌC MINH HOÀNG</v>
          </cell>
          <cell r="O369" t="str">
            <v>Công nghệ thông tin 60B</v>
          </cell>
          <cell r="P369">
            <v>60</v>
          </cell>
          <cell r="R369">
            <v>68</v>
          </cell>
          <cell r="S369">
            <v>68</v>
          </cell>
        </row>
        <row r="370">
          <cell r="M370">
            <v>11182141</v>
          </cell>
          <cell r="N370" t="str">
            <v>PHẠM THỊ MINH HƯƠNG</v>
          </cell>
          <cell r="O370" t="str">
            <v>Công nghệ thông tin 60B</v>
          </cell>
          <cell r="P370">
            <v>60</v>
          </cell>
          <cell r="R370">
            <v>73</v>
          </cell>
          <cell r="S370">
            <v>73</v>
          </cell>
        </row>
        <row r="371">
          <cell r="M371">
            <v>11182146</v>
          </cell>
          <cell r="N371" t="str">
            <v>TÔN MAI HƯƠNG</v>
          </cell>
          <cell r="O371" t="str">
            <v>Công nghệ thông tin 60B</v>
          </cell>
          <cell r="P371">
            <v>60</v>
          </cell>
          <cell r="R371">
            <v>93</v>
          </cell>
          <cell r="S371">
            <v>93</v>
          </cell>
        </row>
        <row r="372">
          <cell r="M372">
            <v>11182223</v>
          </cell>
          <cell r="N372" t="str">
            <v>NGUYỄN THANH MINH HUY</v>
          </cell>
          <cell r="O372" t="str">
            <v>Công nghệ thông tin 60B</v>
          </cell>
          <cell r="P372">
            <v>60</v>
          </cell>
          <cell r="R372">
            <v>68</v>
          </cell>
          <cell r="S372">
            <v>68</v>
          </cell>
        </row>
        <row r="373">
          <cell r="M373">
            <v>11182334</v>
          </cell>
          <cell r="N373" t="str">
            <v>NGUYỄN THỊ THANH HUYỀN</v>
          </cell>
          <cell r="O373" t="str">
            <v>Công nghệ thông tin 60B</v>
          </cell>
          <cell r="P373">
            <v>60</v>
          </cell>
          <cell r="R373">
            <v>81</v>
          </cell>
          <cell r="S373">
            <v>81</v>
          </cell>
        </row>
        <row r="374">
          <cell r="M374">
            <v>11182364</v>
          </cell>
          <cell r="N374" t="str">
            <v>TRẦN THỊ DIỆU HUYỀN</v>
          </cell>
          <cell r="O374" t="str">
            <v>Công nghệ thông tin 60B</v>
          </cell>
          <cell r="P374">
            <v>60</v>
          </cell>
          <cell r="R374">
            <v>80</v>
          </cell>
          <cell r="S374">
            <v>80</v>
          </cell>
        </row>
        <row r="375">
          <cell r="M375">
            <v>11182440</v>
          </cell>
          <cell r="N375" t="str">
            <v>HOÀNG QUANG KHÔI</v>
          </cell>
          <cell r="O375" t="str">
            <v>Công nghệ thông tin 60B</v>
          </cell>
          <cell r="P375">
            <v>60</v>
          </cell>
          <cell r="R375">
            <v>83</v>
          </cell>
          <cell r="S375">
            <v>83</v>
          </cell>
        </row>
        <row r="376">
          <cell r="M376">
            <v>11182494</v>
          </cell>
          <cell r="N376" t="str">
            <v>HOÀNG THÀNH LÂM</v>
          </cell>
          <cell r="O376" t="str">
            <v>Công nghệ thông tin 60B</v>
          </cell>
          <cell r="P376">
            <v>60</v>
          </cell>
          <cell r="R376">
            <v>74</v>
          </cell>
          <cell r="S376">
            <v>74</v>
          </cell>
        </row>
        <row r="377">
          <cell r="M377">
            <v>11182915</v>
          </cell>
          <cell r="N377" t="str">
            <v>TRẦN THỊ TRIỆU LINH</v>
          </cell>
          <cell r="O377" t="str">
            <v>Công nghệ thông tin 60B</v>
          </cell>
          <cell r="P377">
            <v>60</v>
          </cell>
          <cell r="R377">
            <v>80</v>
          </cell>
          <cell r="S377">
            <v>80</v>
          </cell>
        </row>
        <row r="378">
          <cell r="M378">
            <v>11183018</v>
          </cell>
          <cell r="N378" t="str">
            <v>ĐỖ BÁ LONG</v>
          </cell>
          <cell r="O378" t="str">
            <v>Công nghệ thông tin 60B</v>
          </cell>
          <cell r="P378">
            <v>60</v>
          </cell>
          <cell r="R378">
            <v>80</v>
          </cell>
          <cell r="S378">
            <v>80</v>
          </cell>
        </row>
        <row r="379">
          <cell r="M379">
            <v>11183021</v>
          </cell>
          <cell r="N379" t="str">
            <v>ĐỖ HOÀNG LONG</v>
          </cell>
          <cell r="O379" t="str">
            <v>Công nghệ thông tin 60B</v>
          </cell>
          <cell r="P379">
            <v>60</v>
          </cell>
          <cell r="R379">
            <v>80</v>
          </cell>
          <cell r="S379">
            <v>80</v>
          </cell>
        </row>
        <row r="380">
          <cell r="M380">
            <v>11183066</v>
          </cell>
          <cell r="N380" t="str">
            <v>NGUYỄN HẢI LONG</v>
          </cell>
          <cell r="O380" t="str">
            <v>Công nghệ thông tin 60B</v>
          </cell>
          <cell r="P380">
            <v>60</v>
          </cell>
          <cell r="R380">
            <v>65</v>
          </cell>
          <cell r="S380">
            <v>65</v>
          </cell>
        </row>
        <row r="381">
          <cell r="M381">
            <v>11183076</v>
          </cell>
          <cell r="N381" t="str">
            <v>NGUYỄN MINH LONG</v>
          </cell>
          <cell r="O381" t="str">
            <v>Công nghệ thông tin 60B</v>
          </cell>
          <cell r="P381">
            <v>60</v>
          </cell>
          <cell r="R381">
            <v>67</v>
          </cell>
          <cell r="S381">
            <v>67</v>
          </cell>
        </row>
        <row r="382">
          <cell r="M382">
            <v>11183115</v>
          </cell>
          <cell r="N382" t="str">
            <v>THẨM THÀNH LONG</v>
          </cell>
          <cell r="O382" t="str">
            <v>Công nghệ thông tin 60B</v>
          </cell>
          <cell r="P382">
            <v>60</v>
          </cell>
          <cell r="R382">
            <v>71</v>
          </cell>
          <cell r="S382">
            <v>71</v>
          </cell>
        </row>
        <row r="383">
          <cell r="M383">
            <v>11183299</v>
          </cell>
          <cell r="N383" t="str">
            <v>NGUYỄN THỊ MAY</v>
          </cell>
          <cell r="O383" t="str">
            <v>Công nghệ thông tin 60B</v>
          </cell>
          <cell r="P383">
            <v>60</v>
          </cell>
          <cell r="R383">
            <v>75</v>
          </cell>
          <cell r="S383">
            <v>75</v>
          </cell>
        </row>
        <row r="384">
          <cell r="M384">
            <v>11183377</v>
          </cell>
          <cell r="N384" t="str">
            <v>PHÙNG ĐỨC MINH</v>
          </cell>
          <cell r="O384" t="str">
            <v>Công nghệ thông tin 60B</v>
          </cell>
          <cell r="P384">
            <v>60</v>
          </cell>
          <cell r="R384">
            <v>87</v>
          </cell>
          <cell r="S384">
            <v>87</v>
          </cell>
        </row>
        <row r="385">
          <cell r="M385">
            <v>11183463</v>
          </cell>
          <cell r="N385" t="str">
            <v>NGUYỄN NGỌC NAM</v>
          </cell>
          <cell r="O385" t="str">
            <v>Công nghệ thông tin 60B</v>
          </cell>
          <cell r="P385">
            <v>60</v>
          </cell>
          <cell r="R385">
            <v>72</v>
          </cell>
          <cell r="S385">
            <v>72</v>
          </cell>
        </row>
        <row r="386">
          <cell r="M386">
            <v>11183545</v>
          </cell>
          <cell r="N386" t="str">
            <v>HÀ THỊ THẢO NGÂN</v>
          </cell>
          <cell r="O386" t="str">
            <v>Công nghệ thông tin 60B</v>
          </cell>
          <cell r="P386">
            <v>60</v>
          </cell>
          <cell r="R386">
            <v>71</v>
          </cell>
          <cell r="S386">
            <v>71</v>
          </cell>
        </row>
        <row r="387">
          <cell r="M387">
            <v>11183722</v>
          </cell>
          <cell r="N387" t="str">
            <v>NGUYỄN SỸ NGUYÊN</v>
          </cell>
          <cell r="O387" t="str">
            <v>Công nghệ thông tin 60B</v>
          </cell>
          <cell r="P387">
            <v>60</v>
          </cell>
          <cell r="R387">
            <v>79</v>
          </cell>
          <cell r="S387">
            <v>79</v>
          </cell>
        </row>
        <row r="388">
          <cell r="M388">
            <v>11183865</v>
          </cell>
          <cell r="N388" t="str">
            <v>ĐỖ TRANG NHUNG</v>
          </cell>
          <cell r="O388" t="str">
            <v>Công nghệ thông tin 60B</v>
          </cell>
          <cell r="P388">
            <v>60</v>
          </cell>
          <cell r="R388">
            <v>71</v>
          </cell>
          <cell r="S388">
            <v>71</v>
          </cell>
        </row>
        <row r="389">
          <cell r="M389">
            <v>11184119</v>
          </cell>
          <cell r="N389" t="str">
            <v>HOÀNG THỊ PHƯỢNG</v>
          </cell>
          <cell r="O389" t="str">
            <v>Công nghệ thông tin 60B</v>
          </cell>
          <cell r="P389">
            <v>60</v>
          </cell>
          <cell r="R389">
            <v>80</v>
          </cell>
          <cell r="S389">
            <v>80</v>
          </cell>
        </row>
        <row r="390">
          <cell r="M390">
            <v>11184180</v>
          </cell>
          <cell r="N390" t="str">
            <v>TRẦN NGỌC QUANG</v>
          </cell>
          <cell r="O390" t="str">
            <v>Công nghệ thông tin 60B</v>
          </cell>
          <cell r="P390">
            <v>60</v>
          </cell>
          <cell r="R390">
            <v>72</v>
          </cell>
          <cell r="S390">
            <v>72</v>
          </cell>
        </row>
        <row r="391">
          <cell r="M391">
            <v>11184393</v>
          </cell>
          <cell r="N391" t="str">
            <v>BÙI HỒNG THẮNG</v>
          </cell>
          <cell r="O391" t="str">
            <v>Công nghệ thông tin 60B</v>
          </cell>
          <cell r="P391">
            <v>60</v>
          </cell>
          <cell r="R391">
            <v>72</v>
          </cell>
          <cell r="S391">
            <v>72</v>
          </cell>
        </row>
        <row r="392">
          <cell r="M392">
            <v>11184398</v>
          </cell>
          <cell r="N392" t="str">
            <v>ĐOÀN XUÂN THẮNG</v>
          </cell>
          <cell r="O392" t="str">
            <v>Công nghệ thông tin 60B</v>
          </cell>
          <cell r="P392">
            <v>60</v>
          </cell>
          <cell r="R392">
            <v>68</v>
          </cell>
          <cell r="S392">
            <v>68</v>
          </cell>
        </row>
        <row r="393">
          <cell r="M393">
            <v>11184486</v>
          </cell>
          <cell r="N393" t="str">
            <v>NGUYỄN TRUNG THÀNH</v>
          </cell>
          <cell r="O393" t="str">
            <v>Công nghệ thông tin 60B</v>
          </cell>
          <cell r="P393">
            <v>60</v>
          </cell>
          <cell r="R393">
            <v>78</v>
          </cell>
          <cell r="S393">
            <v>78</v>
          </cell>
        </row>
        <row r="394">
          <cell r="M394">
            <v>11184622</v>
          </cell>
          <cell r="N394" t="str">
            <v>PHAN HOÀNG PHƯƠNG THẢO</v>
          </cell>
          <cell r="O394" t="str">
            <v>Công nghệ thông tin 60B</v>
          </cell>
          <cell r="P394">
            <v>60</v>
          </cell>
          <cell r="R394">
            <v>82</v>
          </cell>
          <cell r="S394">
            <v>82</v>
          </cell>
        </row>
        <row r="395">
          <cell r="M395">
            <v>11185195</v>
          </cell>
          <cell r="N395" t="str">
            <v>PHẠM THỊ TRANG</v>
          </cell>
          <cell r="O395" t="str">
            <v>Công nghệ thông tin 60B</v>
          </cell>
          <cell r="P395">
            <v>60</v>
          </cell>
          <cell r="R395">
            <v>71</v>
          </cell>
          <cell r="S395">
            <v>71</v>
          </cell>
        </row>
        <row r="396">
          <cell r="M396">
            <v>11185599</v>
          </cell>
          <cell r="N396" t="str">
            <v>NGUYỄN KHÁNH VINH</v>
          </cell>
          <cell r="O396" t="str">
            <v>Công nghệ thông tin 60B</v>
          </cell>
          <cell r="P396">
            <v>60</v>
          </cell>
          <cell r="R396">
            <v>90</v>
          </cell>
          <cell r="S396">
            <v>90</v>
          </cell>
        </row>
        <row r="397">
          <cell r="M397">
            <v>11185620</v>
          </cell>
          <cell r="N397" t="str">
            <v>NGUYỄN MINH VŨ</v>
          </cell>
          <cell r="O397" t="str">
            <v>Công nghệ thông tin 60B</v>
          </cell>
          <cell r="P397">
            <v>60</v>
          </cell>
          <cell r="R397">
            <v>84</v>
          </cell>
          <cell r="S397">
            <v>84</v>
          </cell>
        </row>
        <row r="398">
          <cell r="M398">
            <v>11185646</v>
          </cell>
          <cell r="N398" t="str">
            <v>TẠ CAO VỸ</v>
          </cell>
          <cell r="O398" t="str">
            <v>Công nghệ thông tin 60B</v>
          </cell>
          <cell r="P398">
            <v>60</v>
          </cell>
          <cell r="R398">
            <v>78</v>
          </cell>
          <cell r="S398">
            <v>78</v>
          </cell>
        </row>
        <row r="399">
          <cell r="M399">
            <v>11185711</v>
          </cell>
          <cell r="N399" t="str">
            <v>QUÁCH THỊ YẾN</v>
          </cell>
          <cell r="O399" t="str">
            <v>Công nghệ thông tin 60B</v>
          </cell>
          <cell r="P399">
            <v>60</v>
          </cell>
          <cell r="R399">
            <v>81</v>
          </cell>
          <cell r="S399">
            <v>81</v>
          </cell>
        </row>
        <row r="400">
          <cell r="M400">
            <v>11180333</v>
          </cell>
          <cell r="N400" t="str">
            <v>NGUYỄN THỊ HẢI ANH</v>
          </cell>
          <cell r="O400" t="str">
            <v>Khoa học máy tính 60</v>
          </cell>
          <cell r="P400">
            <v>60</v>
          </cell>
          <cell r="R400">
            <v>90</v>
          </cell>
          <cell r="S400">
            <v>90</v>
          </cell>
        </row>
        <row r="401">
          <cell r="M401">
            <v>11180461</v>
          </cell>
          <cell r="N401" t="str">
            <v>PHAN THỊ LAN ANH</v>
          </cell>
          <cell r="O401" t="str">
            <v>Khoa học máy tính 60</v>
          </cell>
          <cell r="P401">
            <v>60</v>
          </cell>
          <cell r="R401">
            <v>73</v>
          </cell>
          <cell r="S401">
            <v>73</v>
          </cell>
        </row>
        <row r="402">
          <cell r="M402">
            <v>11180874</v>
          </cell>
          <cell r="N402" t="str">
            <v>NGUYỄN LINH ĐAN</v>
          </cell>
          <cell r="O402" t="str">
            <v>Khoa học máy tính 60</v>
          </cell>
          <cell r="P402">
            <v>60</v>
          </cell>
          <cell r="R402">
            <v>73</v>
          </cell>
          <cell r="S402">
            <v>73</v>
          </cell>
        </row>
        <row r="403">
          <cell r="M403">
            <v>11180918</v>
          </cell>
          <cell r="N403" t="str">
            <v>NGUYỄN XUÂN ĐẠT</v>
          </cell>
          <cell r="O403" t="str">
            <v>Khoa học máy tính 60</v>
          </cell>
          <cell r="P403">
            <v>60</v>
          </cell>
          <cell r="R403">
            <v>79</v>
          </cell>
          <cell r="S403">
            <v>79</v>
          </cell>
        </row>
        <row r="404">
          <cell r="M404">
            <v>11180993</v>
          </cell>
          <cell r="N404" t="str">
            <v>NGUYỄN HUỲNH ĐỨC</v>
          </cell>
          <cell r="O404" t="str">
            <v>Khoa học máy tính 60</v>
          </cell>
          <cell r="P404">
            <v>60</v>
          </cell>
          <cell r="R404">
            <v>73</v>
          </cell>
          <cell r="S404">
            <v>73</v>
          </cell>
        </row>
        <row r="405">
          <cell r="M405">
            <v>11181006</v>
          </cell>
          <cell r="N405" t="str">
            <v>NGUYỄN VĂN ĐỨC</v>
          </cell>
          <cell r="O405" t="str">
            <v>Khoa học máy tính 60</v>
          </cell>
          <cell r="P405">
            <v>60</v>
          </cell>
          <cell r="R405">
            <v>90</v>
          </cell>
          <cell r="S405">
            <v>90</v>
          </cell>
        </row>
        <row r="406">
          <cell r="M406">
            <v>11181166</v>
          </cell>
          <cell r="N406" t="str">
            <v>NGUYỄN TUẤN DUY</v>
          </cell>
          <cell r="O406" t="str">
            <v>Khoa học máy tính 60</v>
          </cell>
          <cell r="P406">
            <v>60</v>
          </cell>
          <cell r="R406">
            <v>87</v>
          </cell>
          <cell r="S406">
            <v>87</v>
          </cell>
        </row>
        <row r="407">
          <cell r="M407">
            <v>11181632</v>
          </cell>
          <cell r="N407" t="str">
            <v>HÀ THỊ HẬU</v>
          </cell>
          <cell r="O407" t="str">
            <v>Khoa học máy tính 60</v>
          </cell>
          <cell r="P407">
            <v>60</v>
          </cell>
          <cell r="R407">
            <v>87</v>
          </cell>
          <cell r="S407">
            <v>87</v>
          </cell>
        </row>
        <row r="408">
          <cell r="M408">
            <v>11181683</v>
          </cell>
          <cell r="N408" t="str">
            <v>NGUYỄN THU HIỀN</v>
          </cell>
          <cell r="O408" t="str">
            <v>Khoa học máy tính 60</v>
          </cell>
          <cell r="P408">
            <v>60</v>
          </cell>
          <cell r="R408">
            <v>80</v>
          </cell>
          <cell r="S408">
            <v>80</v>
          </cell>
        </row>
        <row r="409">
          <cell r="M409">
            <v>11181735</v>
          </cell>
          <cell r="N409" t="str">
            <v>ĐỖ VĂN HIẾU</v>
          </cell>
          <cell r="O409" t="str">
            <v>Khoa học máy tính 60</v>
          </cell>
          <cell r="P409">
            <v>60</v>
          </cell>
          <cell r="R409">
            <v>73</v>
          </cell>
          <cell r="S409">
            <v>73</v>
          </cell>
        </row>
        <row r="410">
          <cell r="M410">
            <v>11181741</v>
          </cell>
          <cell r="N410" t="str">
            <v>HOÀNG TUẤN HIẾU</v>
          </cell>
          <cell r="O410" t="str">
            <v>Khoa học máy tính 60</v>
          </cell>
          <cell r="P410">
            <v>60</v>
          </cell>
          <cell r="R410">
            <v>89</v>
          </cell>
          <cell r="S410">
            <v>89</v>
          </cell>
        </row>
        <row r="411">
          <cell r="M411">
            <v>11181795</v>
          </cell>
          <cell r="N411" t="str">
            <v>TRẦN TRUNG HIẾU</v>
          </cell>
          <cell r="O411" t="str">
            <v>Khoa học máy tính 60</v>
          </cell>
          <cell r="P411">
            <v>60</v>
          </cell>
          <cell r="R411">
            <v>80</v>
          </cell>
          <cell r="S411">
            <v>80</v>
          </cell>
        </row>
        <row r="412">
          <cell r="M412">
            <v>11182095</v>
          </cell>
          <cell r="N412" t="str">
            <v>LỮ THỊ TUYẾT HƯƠNG</v>
          </cell>
          <cell r="O412" t="str">
            <v>Khoa học máy tính 60</v>
          </cell>
          <cell r="P412">
            <v>60</v>
          </cell>
          <cell r="R412">
            <v>80</v>
          </cell>
          <cell r="S412">
            <v>80</v>
          </cell>
        </row>
        <row r="413">
          <cell r="M413">
            <v>11182215</v>
          </cell>
          <cell r="N413" t="str">
            <v>NGUYỄN QUANG HUY</v>
          </cell>
          <cell r="O413" t="str">
            <v>Khoa học máy tính 60</v>
          </cell>
          <cell r="P413">
            <v>60</v>
          </cell>
          <cell r="R413">
            <v>73</v>
          </cell>
          <cell r="S413">
            <v>73</v>
          </cell>
        </row>
        <row r="414">
          <cell r="M414">
            <v>11182315</v>
          </cell>
          <cell r="N414" t="str">
            <v>NGUYỄN THỊ HUYỀN</v>
          </cell>
          <cell r="O414" t="str">
            <v>Khoa học máy tính 60</v>
          </cell>
          <cell r="P414">
            <v>60</v>
          </cell>
          <cell r="R414">
            <v>78</v>
          </cell>
          <cell r="S414">
            <v>78</v>
          </cell>
        </row>
        <row r="415">
          <cell r="M415">
            <v>11182384</v>
          </cell>
          <cell r="N415" t="str">
            <v>NGÔ LONG KHẢI</v>
          </cell>
          <cell r="O415" t="str">
            <v>Khoa học máy tính 60</v>
          </cell>
          <cell r="P415">
            <v>60</v>
          </cell>
          <cell r="R415">
            <v>78</v>
          </cell>
          <cell r="S415">
            <v>78</v>
          </cell>
        </row>
        <row r="416">
          <cell r="M416">
            <v>11182447</v>
          </cell>
          <cell r="N416" t="str">
            <v>NGUYỄN VĂN KHƯƠNG</v>
          </cell>
          <cell r="O416" t="str">
            <v>Khoa học máy tính 60</v>
          </cell>
          <cell r="P416">
            <v>60</v>
          </cell>
          <cell r="R416">
            <v>84</v>
          </cell>
          <cell r="S416">
            <v>84</v>
          </cell>
        </row>
        <row r="417">
          <cell r="M417">
            <v>11182505</v>
          </cell>
          <cell r="N417" t="str">
            <v>NGUYỄN THỊ THANH LÂM</v>
          </cell>
          <cell r="O417" t="str">
            <v>Khoa học máy tính 60</v>
          </cell>
          <cell r="P417">
            <v>60</v>
          </cell>
          <cell r="R417">
            <v>78</v>
          </cell>
          <cell r="S417">
            <v>78</v>
          </cell>
        </row>
        <row r="418">
          <cell r="M418">
            <v>11182647</v>
          </cell>
          <cell r="N418" t="str">
            <v>DOÃN THÙY LINH</v>
          </cell>
          <cell r="O418" t="str">
            <v>Khoa học máy tính 60</v>
          </cell>
          <cell r="P418">
            <v>60</v>
          </cell>
          <cell r="R418">
            <v>88</v>
          </cell>
          <cell r="S418">
            <v>88</v>
          </cell>
        </row>
        <row r="419">
          <cell r="M419">
            <v>11182836</v>
          </cell>
          <cell r="N419" t="str">
            <v>NGUYỄN THÙY LINH</v>
          </cell>
          <cell r="O419" t="str">
            <v>Khoa học máy tính 60</v>
          </cell>
          <cell r="P419">
            <v>60</v>
          </cell>
          <cell r="R419">
            <v>86</v>
          </cell>
          <cell r="S419">
            <v>86</v>
          </cell>
        </row>
        <row r="420">
          <cell r="M420">
            <v>11182874</v>
          </cell>
          <cell r="N420" t="str">
            <v>PHẠM TUẤN LINH</v>
          </cell>
          <cell r="O420" t="str">
            <v>Khoa học máy tính 60</v>
          </cell>
          <cell r="P420">
            <v>60</v>
          </cell>
          <cell r="R420">
            <v>67</v>
          </cell>
          <cell r="S420">
            <v>67</v>
          </cell>
        </row>
        <row r="421">
          <cell r="M421">
            <v>11182949</v>
          </cell>
          <cell r="N421" t="str">
            <v>VŨ KHÁNH LINH</v>
          </cell>
          <cell r="O421" t="str">
            <v>Khoa học máy tính 60</v>
          </cell>
          <cell r="P421">
            <v>60</v>
          </cell>
          <cell r="R421">
            <v>85</v>
          </cell>
          <cell r="S421">
            <v>85</v>
          </cell>
        </row>
        <row r="422">
          <cell r="M422">
            <v>11183005</v>
          </cell>
          <cell r="N422" t="str">
            <v>TRẦN VĂN LỢI</v>
          </cell>
          <cell r="O422" t="str">
            <v>Khoa học máy tính 60</v>
          </cell>
          <cell r="P422">
            <v>60</v>
          </cell>
          <cell r="R422">
            <v>79</v>
          </cell>
          <cell r="S422">
            <v>79</v>
          </cell>
        </row>
        <row r="423">
          <cell r="M423">
            <v>11183013</v>
          </cell>
          <cell r="N423" t="str">
            <v>ĐINH HOÀNG LONG</v>
          </cell>
          <cell r="O423" t="str">
            <v>Khoa học máy tính 60</v>
          </cell>
          <cell r="P423">
            <v>60</v>
          </cell>
          <cell r="R423">
            <v>75</v>
          </cell>
          <cell r="S423">
            <v>75</v>
          </cell>
        </row>
        <row r="424">
          <cell r="M424">
            <v>11183017</v>
          </cell>
          <cell r="N424" t="str">
            <v>ĐINH TUẤN LONG</v>
          </cell>
          <cell r="O424" t="str">
            <v>Khoa học máy tính 60</v>
          </cell>
          <cell r="P424">
            <v>60</v>
          </cell>
          <cell r="R424">
            <v>75</v>
          </cell>
          <cell r="S424">
            <v>75</v>
          </cell>
        </row>
        <row r="425">
          <cell r="M425">
            <v>11183028</v>
          </cell>
          <cell r="N425" t="str">
            <v>ĐOÀN HOÀNG LONG</v>
          </cell>
          <cell r="O425" t="str">
            <v>Khoa học máy tính 60</v>
          </cell>
          <cell r="P425">
            <v>60</v>
          </cell>
          <cell r="R425">
            <v>88</v>
          </cell>
          <cell r="S425">
            <v>88</v>
          </cell>
        </row>
        <row r="426">
          <cell r="M426">
            <v>11183148</v>
          </cell>
          <cell r="N426" t="str">
            <v>DƯƠNG HƯƠNG LY</v>
          </cell>
          <cell r="O426" t="str">
            <v>Khoa học máy tính 60</v>
          </cell>
          <cell r="P426">
            <v>60</v>
          </cell>
          <cell r="R426">
            <v>79</v>
          </cell>
          <cell r="S426">
            <v>79</v>
          </cell>
        </row>
        <row r="427">
          <cell r="M427">
            <v>11183233</v>
          </cell>
          <cell r="N427" t="str">
            <v>NGUYỄN THANH MAI</v>
          </cell>
          <cell r="O427" t="str">
            <v>Khoa học máy tính 60</v>
          </cell>
          <cell r="P427">
            <v>60</v>
          </cell>
          <cell r="R427">
            <v>90</v>
          </cell>
          <cell r="S427">
            <v>90</v>
          </cell>
        </row>
        <row r="428">
          <cell r="M428">
            <v>11183238</v>
          </cell>
          <cell r="N428" t="str">
            <v>NGUYỄN THỊ PHƯƠNG MAI</v>
          </cell>
          <cell r="O428" t="str">
            <v>Khoa học máy tính 60</v>
          </cell>
          <cell r="P428">
            <v>60</v>
          </cell>
          <cell r="R428">
            <v>80</v>
          </cell>
          <cell r="S428">
            <v>80</v>
          </cell>
        </row>
        <row r="429">
          <cell r="M429">
            <v>11183271</v>
          </cell>
          <cell r="N429" t="str">
            <v>TRẦN THỊ TUYẾT MAI</v>
          </cell>
          <cell r="O429" t="str">
            <v>Khoa học máy tính 60</v>
          </cell>
          <cell r="P429">
            <v>60</v>
          </cell>
          <cell r="R429">
            <v>83</v>
          </cell>
          <cell r="S429">
            <v>83</v>
          </cell>
        </row>
        <row r="430">
          <cell r="M430">
            <v>11183298</v>
          </cell>
          <cell r="N430" t="str">
            <v>VŨ ĐỨC MẠNH</v>
          </cell>
          <cell r="O430" t="str">
            <v>Khoa học máy tính 60</v>
          </cell>
          <cell r="P430">
            <v>60</v>
          </cell>
          <cell r="R430">
            <v>79</v>
          </cell>
          <cell r="S430">
            <v>79</v>
          </cell>
        </row>
        <row r="431">
          <cell r="M431">
            <v>11183352</v>
          </cell>
          <cell r="N431" t="str">
            <v>NGUYỄN NGỌC MINH</v>
          </cell>
          <cell r="O431" t="str">
            <v>Khoa học máy tính 60</v>
          </cell>
          <cell r="P431">
            <v>60</v>
          </cell>
          <cell r="R431">
            <v>73</v>
          </cell>
          <cell r="S431">
            <v>73</v>
          </cell>
        </row>
        <row r="432">
          <cell r="M432">
            <v>11183595</v>
          </cell>
          <cell r="N432" t="str">
            <v>LƯƠNG MINH NGHĨA</v>
          </cell>
          <cell r="O432" t="str">
            <v>Khoa học máy tính 60</v>
          </cell>
          <cell r="P432">
            <v>60</v>
          </cell>
          <cell r="R432">
            <v>75</v>
          </cell>
          <cell r="S432">
            <v>75</v>
          </cell>
        </row>
        <row r="433">
          <cell r="M433">
            <v>11183719</v>
          </cell>
          <cell r="N433" t="str">
            <v>LÊ TRỌNG NGUYÊN</v>
          </cell>
          <cell r="O433" t="str">
            <v>Khoa học máy tính 60</v>
          </cell>
          <cell r="P433">
            <v>60</v>
          </cell>
          <cell r="R433">
            <v>80</v>
          </cell>
          <cell r="S433">
            <v>80</v>
          </cell>
        </row>
        <row r="434">
          <cell r="M434">
            <v>11183761</v>
          </cell>
          <cell r="N434" t="str">
            <v>ĐOÀN THỊ NHÀI</v>
          </cell>
          <cell r="O434" t="str">
            <v>Khoa học máy tính 60</v>
          </cell>
          <cell r="P434">
            <v>60</v>
          </cell>
          <cell r="R434">
            <v>81</v>
          </cell>
          <cell r="S434">
            <v>81</v>
          </cell>
        </row>
        <row r="435">
          <cell r="M435">
            <v>11183779</v>
          </cell>
          <cell r="N435" t="str">
            <v>PHẠM ĐỨC NHẬT</v>
          </cell>
          <cell r="O435" t="str">
            <v>Khoa học máy tính 60</v>
          </cell>
          <cell r="P435">
            <v>60</v>
          </cell>
          <cell r="R435">
            <v>86</v>
          </cell>
          <cell r="S435">
            <v>86</v>
          </cell>
        </row>
        <row r="436">
          <cell r="M436">
            <v>11183839</v>
          </cell>
          <cell r="N436" t="str">
            <v>NGUYỄN MẠNH NHÌ</v>
          </cell>
          <cell r="O436" t="str">
            <v>Khoa học máy tính 60</v>
          </cell>
          <cell r="P436">
            <v>60</v>
          </cell>
          <cell r="R436">
            <v>84</v>
          </cell>
          <cell r="S436">
            <v>84</v>
          </cell>
        </row>
        <row r="437">
          <cell r="M437">
            <v>11183915</v>
          </cell>
          <cell r="N437" t="str">
            <v>ĐINH THỊ NỤ</v>
          </cell>
          <cell r="O437" t="str">
            <v>Khoa học máy tính 60</v>
          </cell>
          <cell r="P437">
            <v>60</v>
          </cell>
          <cell r="R437">
            <v>88</v>
          </cell>
          <cell r="S437">
            <v>88</v>
          </cell>
        </row>
        <row r="438">
          <cell r="M438">
            <v>11184057</v>
          </cell>
          <cell r="N438" t="str">
            <v>NGUYỄN THỊ MINH PHƯƠNG</v>
          </cell>
          <cell r="O438" t="str">
            <v>Khoa học máy tính 60</v>
          </cell>
          <cell r="P438">
            <v>60</v>
          </cell>
          <cell r="R438">
            <v>73</v>
          </cell>
          <cell r="S438">
            <v>73</v>
          </cell>
        </row>
        <row r="439">
          <cell r="M439">
            <v>11184172</v>
          </cell>
          <cell r="N439" t="str">
            <v>PHẠM MẠNH QUANG</v>
          </cell>
          <cell r="O439" t="str">
            <v>Khoa học máy tính 60</v>
          </cell>
          <cell r="P439">
            <v>60</v>
          </cell>
          <cell r="R439">
            <v>71</v>
          </cell>
          <cell r="S439">
            <v>71</v>
          </cell>
        </row>
        <row r="440">
          <cell r="M440">
            <v>11184183</v>
          </cell>
          <cell r="N440" t="str">
            <v>VƯƠNG CÔNG QUANG</v>
          </cell>
          <cell r="O440" t="str">
            <v>Khoa học máy tính 60</v>
          </cell>
          <cell r="P440">
            <v>60</v>
          </cell>
          <cell r="R440">
            <v>73</v>
          </cell>
          <cell r="S440">
            <v>73</v>
          </cell>
        </row>
        <row r="441">
          <cell r="M441">
            <v>11184191</v>
          </cell>
          <cell r="N441" t="str">
            <v>DƯƠNG NGÔ QUÝ</v>
          </cell>
          <cell r="O441" t="str">
            <v>Khoa học máy tính 60</v>
          </cell>
          <cell r="P441">
            <v>60</v>
          </cell>
          <cell r="R441">
            <v>80</v>
          </cell>
          <cell r="S441">
            <v>80</v>
          </cell>
        </row>
        <row r="442">
          <cell r="M442">
            <v>11184291</v>
          </cell>
          <cell r="N442" t="str">
            <v>ĐỖ TẤN SANG</v>
          </cell>
          <cell r="O442" t="str">
            <v>Khoa học máy tính 60</v>
          </cell>
          <cell r="P442">
            <v>60</v>
          </cell>
          <cell r="R442">
            <v>78</v>
          </cell>
          <cell r="S442">
            <v>78</v>
          </cell>
        </row>
        <row r="443">
          <cell r="M443">
            <v>11184401</v>
          </cell>
          <cell r="N443" t="str">
            <v>LÊ HỮU THẮNG</v>
          </cell>
          <cell r="O443" t="str">
            <v>Khoa học máy tính 60</v>
          </cell>
          <cell r="P443">
            <v>60</v>
          </cell>
          <cell r="R443">
            <v>78</v>
          </cell>
          <cell r="S443">
            <v>78</v>
          </cell>
        </row>
        <row r="444">
          <cell r="M444">
            <v>11184426</v>
          </cell>
          <cell r="N444" t="str">
            <v>BÙI TUẤN THANH</v>
          </cell>
          <cell r="O444" t="str">
            <v>Khoa học máy tính 60</v>
          </cell>
          <cell r="P444">
            <v>60</v>
          </cell>
          <cell r="R444">
            <v>78</v>
          </cell>
          <cell r="S444">
            <v>78</v>
          </cell>
        </row>
        <row r="445">
          <cell r="M445">
            <v>11184877</v>
          </cell>
          <cell r="N445" t="str">
            <v>NGUYỄN THỊ THỦY</v>
          </cell>
          <cell r="O445" t="str">
            <v>Khoa học máy tính 60</v>
          </cell>
          <cell r="P445">
            <v>60</v>
          </cell>
          <cell r="R445">
            <v>85</v>
          </cell>
          <cell r="S445">
            <v>85</v>
          </cell>
        </row>
        <row r="446">
          <cell r="M446">
            <v>11185112</v>
          </cell>
          <cell r="N446" t="str">
            <v>NGUYỄN HỒNG TRANG</v>
          </cell>
          <cell r="O446" t="str">
            <v>Khoa học máy tính 60</v>
          </cell>
          <cell r="P446">
            <v>60</v>
          </cell>
          <cell r="R446">
            <v>78</v>
          </cell>
          <cell r="S446">
            <v>78</v>
          </cell>
        </row>
        <row r="447">
          <cell r="M447">
            <v>11185239</v>
          </cell>
          <cell r="N447" t="str">
            <v>TRẦN THỊ THU TRANG</v>
          </cell>
          <cell r="O447" t="str">
            <v>Khoa học máy tính 60</v>
          </cell>
          <cell r="P447">
            <v>60</v>
          </cell>
          <cell r="R447">
            <v>88</v>
          </cell>
          <cell r="S447">
            <v>88</v>
          </cell>
        </row>
        <row r="448">
          <cell r="M448">
            <v>11185306</v>
          </cell>
          <cell r="N448" t="str">
            <v>LÊ VĂN TRUNG</v>
          </cell>
          <cell r="O448" t="str">
            <v>Khoa học máy tính 60</v>
          </cell>
          <cell r="P448">
            <v>60</v>
          </cell>
          <cell r="R448">
            <v>78</v>
          </cell>
          <cell r="S448">
            <v>78</v>
          </cell>
        </row>
        <row r="449">
          <cell r="M449">
            <v>11185314</v>
          </cell>
          <cell r="N449" t="str">
            <v>NGUYỄN THÀNH TRUNG</v>
          </cell>
          <cell r="O449" t="str">
            <v>Khoa học máy tính 60</v>
          </cell>
          <cell r="P449">
            <v>60</v>
          </cell>
          <cell r="R449">
            <v>74</v>
          </cell>
          <cell r="S449">
            <v>74</v>
          </cell>
        </row>
        <row r="450">
          <cell r="M450">
            <v>11185573</v>
          </cell>
          <cell r="N450" t="str">
            <v>BÙI QUỐC VIỆT</v>
          </cell>
          <cell r="O450" t="str">
            <v>Khoa học máy tính 60</v>
          </cell>
          <cell r="P450">
            <v>60</v>
          </cell>
          <cell r="R450">
            <v>78</v>
          </cell>
          <cell r="S450">
            <v>78</v>
          </cell>
        </row>
        <row r="451">
          <cell r="M451">
            <v>11186349</v>
          </cell>
          <cell r="N451" t="str">
            <v>NÔNG VĂN HOẠT</v>
          </cell>
          <cell r="O451" t="str">
            <v>Khoa học máy tính 60</v>
          </cell>
          <cell r="P451">
            <v>60</v>
          </cell>
          <cell r="R451">
            <v>73</v>
          </cell>
          <cell r="S451">
            <v>73</v>
          </cell>
        </row>
        <row r="452">
          <cell r="M452">
            <v>11180016</v>
          </cell>
          <cell r="N452" t="str">
            <v>NGUYỄN HẢI AN</v>
          </cell>
          <cell r="O452" t="str">
            <v>Hệ thống TTQL60</v>
          </cell>
          <cell r="P452">
            <v>60</v>
          </cell>
          <cell r="R452">
            <v>75</v>
          </cell>
          <cell r="S452">
            <v>75</v>
          </cell>
        </row>
        <row r="453">
          <cell r="M453">
            <v>11180199</v>
          </cell>
          <cell r="N453" t="str">
            <v>LÊ THỊ DIỆU ANH</v>
          </cell>
          <cell r="O453" t="str">
            <v>Hệ thống TTQL60</v>
          </cell>
          <cell r="P453">
            <v>60</v>
          </cell>
          <cell r="R453">
            <v>76</v>
          </cell>
          <cell r="S453">
            <v>76</v>
          </cell>
        </row>
        <row r="454">
          <cell r="M454">
            <v>11180357</v>
          </cell>
          <cell r="N454" t="str">
            <v>NGUYỄN THỊ NGỌC ANH</v>
          </cell>
          <cell r="O454" t="str">
            <v>Hệ thống TTQL60</v>
          </cell>
          <cell r="P454">
            <v>60</v>
          </cell>
          <cell r="R454">
            <v>83</v>
          </cell>
          <cell r="S454">
            <v>83</v>
          </cell>
        </row>
        <row r="455">
          <cell r="M455">
            <v>11180363</v>
          </cell>
          <cell r="N455" t="str">
            <v>NGUYỄN THỊ PHƯƠNG ANH</v>
          </cell>
          <cell r="O455" t="str">
            <v>Hệ thống TTQL60</v>
          </cell>
          <cell r="P455">
            <v>60</v>
          </cell>
          <cell r="R455">
            <v>84</v>
          </cell>
          <cell r="S455">
            <v>84</v>
          </cell>
        </row>
        <row r="456">
          <cell r="M456">
            <v>11180391</v>
          </cell>
          <cell r="N456" t="str">
            <v>NGUYỄN THỊ VÂN ANH</v>
          </cell>
          <cell r="O456" t="str">
            <v>Hệ thống TTQL60</v>
          </cell>
          <cell r="P456">
            <v>60</v>
          </cell>
          <cell r="R456">
            <v>71</v>
          </cell>
          <cell r="S456">
            <v>71</v>
          </cell>
        </row>
        <row r="457">
          <cell r="M457">
            <v>11180489</v>
          </cell>
          <cell r="N457" t="str">
            <v>TRẦN LAN ANH</v>
          </cell>
          <cell r="O457" t="str">
            <v>Hệ thống TTQL60</v>
          </cell>
          <cell r="P457">
            <v>60</v>
          </cell>
          <cell r="R457">
            <v>93</v>
          </cell>
          <cell r="S457">
            <v>93</v>
          </cell>
        </row>
        <row r="458">
          <cell r="M458">
            <v>11180501</v>
          </cell>
          <cell r="N458" t="str">
            <v>TRẦN THỊ HỒNG ANH</v>
          </cell>
          <cell r="O458" t="str">
            <v>Hệ thống TTQL60</v>
          </cell>
          <cell r="P458">
            <v>60</v>
          </cell>
          <cell r="R458">
            <v>81</v>
          </cell>
          <cell r="S458">
            <v>81</v>
          </cell>
        </row>
        <row r="459">
          <cell r="M459">
            <v>11180693</v>
          </cell>
          <cell r="N459" t="str">
            <v>ĐỖ THẾ CẦU</v>
          </cell>
          <cell r="O459" t="str">
            <v>Hệ thống TTQL60</v>
          </cell>
          <cell r="P459">
            <v>60</v>
          </cell>
          <cell r="R459">
            <v>76</v>
          </cell>
          <cell r="S459">
            <v>76</v>
          </cell>
        </row>
        <row r="460">
          <cell r="M460">
            <v>11180712</v>
          </cell>
          <cell r="N460" t="str">
            <v>NGUYỄN THỊ MINH CHÂU</v>
          </cell>
          <cell r="O460" t="str">
            <v>Hệ thống TTQL60</v>
          </cell>
          <cell r="P460">
            <v>60</v>
          </cell>
          <cell r="R460">
            <v>80</v>
          </cell>
          <cell r="S460">
            <v>80</v>
          </cell>
        </row>
        <row r="461">
          <cell r="M461">
            <v>11180730</v>
          </cell>
          <cell r="N461" t="str">
            <v>ĐỖ THỊ KIM CHI</v>
          </cell>
          <cell r="O461" t="str">
            <v>Hệ thống TTQL60</v>
          </cell>
          <cell r="P461">
            <v>60</v>
          </cell>
          <cell r="R461">
            <v>80</v>
          </cell>
          <cell r="S461">
            <v>80</v>
          </cell>
        </row>
        <row r="462">
          <cell r="M462">
            <v>11180741</v>
          </cell>
          <cell r="N462" t="str">
            <v>LÊ THỊ HOA CHI</v>
          </cell>
          <cell r="O462" t="str">
            <v>Hệ thống TTQL60</v>
          </cell>
          <cell r="P462">
            <v>60</v>
          </cell>
          <cell r="R462">
            <v>90</v>
          </cell>
          <cell r="S462">
            <v>90</v>
          </cell>
        </row>
        <row r="463">
          <cell r="M463">
            <v>11180943</v>
          </cell>
          <cell r="N463" t="str">
            <v>NGUYỄN NGỌC DIỆP</v>
          </cell>
          <cell r="O463" t="str">
            <v>Hệ thống TTQL60</v>
          </cell>
          <cell r="P463">
            <v>60</v>
          </cell>
          <cell r="R463">
            <v>80</v>
          </cell>
          <cell r="S463">
            <v>80</v>
          </cell>
        </row>
        <row r="464">
          <cell r="M464">
            <v>11180955</v>
          </cell>
          <cell r="N464" t="str">
            <v>ĐỖ HỒNG DỊU</v>
          </cell>
          <cell r="O464" t="str">
            <v>Hệ thống TTQL60</v>
          </cell>
          <cell r="P464">
            <v>60</v>
          </cell>
          <cell r="R464">
            <v>90</v>
          </cell>
          <cell r="S464">
            <v>90</v>
          </cell>
        </row>
        <row r="465">
          <cell r="M465">
            <v>11181168</v>
          </cell>
          <cell r="N465" t="str">
            <v>TỐNG BÁ DUY</v>
          </cell>
          <cell r="O465" t="str">
            <v>Hệ thống TTQL60</v>
          </cell>
          <cell r="P465">
            <v>60</v>
          </cell>
          <cell r="R465">
            <v>75</v>
          </cell>
          <cell r="S465">
            <v>75</v>
          </cell>
        </row>
        <row r="466">
          <cell r="M466">
            <v>11181170</v>
          </cell>
          <cell r="N466" t="str">
            <v>ĐẶNG MAI DUYÊN</v>
          </cell>
          <cell r="O466" t="str">
            <v>Hệ thống TTQL60</v>
          </cell>
          <cell r="P466">
            <v>60</v>
          </cell>
          <cell r="R466">
            <v>94</v>
          </cell>
          <cell r="S466">
            <v>94</v>
          </cell>
        </row>
        <row r="467">
          <cell r="M467">
            <v>11181276</v>
          </cell>
          <cell r="N467" t="str">
            <v>VŨ HƯƠNG GIANG</v>
          </cell>
          <cell r="O467" t="str">
            <v>Hệ thống TTQL60</v>
          </cell>
          <cell r="P467">
            <v>60</v>
          </cell>
          <cell r="R467">
            <v>95</v>
          </cell>
          <cell r="S467">
            <v>95</v>
          </cell>
        </row>
        <row r="468">
          <cell r="M468">
            <v>11181297</v>
          </cell>
          <cell r="N468" t="str">
            <v>DƯ THỊ THU HÀ</v>
          </cell>
          <cell r="O468" t="str">
            <v>Hệ thống TTQL60</v>
          </cell>
          <cell r="P468">
            <v>60</v>
          </cell>
          <cell r="R468">
            <v>78</v>
          </cell>
          <cell r="S468">
            <v>78</v>
          </cell>
        </row>
        <row r="469">
          <cell r="M469">
            <v>11181340</v>
          </cell>
          <cell r="N469" t="str">
            <v>NGUYỄN NGỌC HÀ</v>
          </cell>
          <cell r="O469" t="str">
            <v>Hệ thống TTQL60</v>
          </cell>
          <cell r="P469">
            <v>60</v>
          </cell>
          <cell r="R469">
            <v>86</v>
          </cell>
          <cell r="S469">
            <v>86</v>
          </cell>
        </row>
        <row r="470">
          <cell r="M470">
            <v>11181350</v>
          </cell>
          <cell r="N470" t="str">
            <v>NGUYỄN THỊ NGỌC HÀ</v>
          </cell>
          <cell r="O470" t="str">
            <v>Hệ thống TTQL60</v>
          </cell>
          <cell r="P470">
            <v>60</v>
          </cell>
          <cell r="R470">
            <v>80</v>
          </cell>
          <cell r="S470">
            <v>80</v>
          </cell>
        </row>
        <row r="471">
          <cell r="M471">
            <v>11181448</v>
          </cell>
          <cell r="N471" t="str">
            <v>PHẠM MINH HẢI</v>
          </cell>
          <cell r="O471" t="str">
            <v>Hệ thống TTQL60</v>
          </cell>
          <cell r="P471">
            <v>60</v>
          </cell>
          <cell r="R471">
            <v>73</v>
          </cell>
          <cell r="S471">
            <v>73</v>
          </cell>
        </row>
        <row r="472">
          <cell r="M472">
            <v>11181599</v>
          </cell>
          <cell r="N472" t="str">
            <v>NGUYỄN THỊ HỒNG HẠNH</v>
          </cell>
          <cell r="O472" t="str">
            <v>Hệ thống TTQL60</v>
          </cell>
          <cell r="P472">
            <v>60</v>
          </cell>
          <cell r="R472">
            <v>89</v>
          </cell>
          <cell r="S472">
            <v>89</v>
          </cell>
        </row>
        <row r="473">
          <cell r="M473">
            <v>11181723</v>
          </cell>
          <cell r="N473" t="str">
            <v>PHẠM NGỌC HIỆP</v>
          </cell>
          <cell r="O473" t="str">
            <v>Hệ thống TTQL60</v>
          </cell>
          <cell r="P473">
            <v>60</v>
          </cell>
          <cell r="R473">
            <v>66</v>
          </cell>
          <cell r="S473">
            <v>66</v>
          </cell>
        </row>
        <row r="474">
          <cell r="M474">
            <v>11181815</v>
          </cell>
          <cell r="N474" t="str">
            <v>LÊ THỊ HOA</v>
          </cell>
          <cell r="O474" t="str">
            <v>Hệ thống TTQL60</v>
          </cell>
          <cell r="P474">
            <v>60</v>
          </cell>
          <cell r="R474">
            <v>71</v>
          </cell>
          <cell r="S474">
            <v>71</v>
          </cell>
        </row>
        <row r="475">
          <cell r="M475">
            <v>11181888</v>
          </cell>
          <cell r="N475" t="str">
            <v>PHẠM THỊ THU HOÀI</v>
          </cell>
          <cell r="O475" t="str">
            <v>Hệ thống TTQL60</v>
          </cell>
          <cell r="P475">
            <v>60</v>
          </cell>
          <cell r="R475">
            <v>90</v>
          </cell>
          <cell r="S475">
            <v>90</v>
          </cell>
        </row>
        <row r="476">
          <cell r="M476">
            <v>11181898</v>
          </cell>
          <cell r="N476" t="str">
            <v>NGUYỄN THỊ HOÀN</v>
          </cell>
          <cell r="O476" t="str">
            <v>Hệ thống TTQL60</v>
          </cell>
          <cell r="P476">
            <v>60</v>
          </cell>
          <cell r="R476">
            <v>82</v>
          </cell>
          <cell r="S476">
            <v>82</v>
          </cell>
        </row>
        <row r="477">
          <cell r="M477">
            <v>11182119</v>
          </cell>
          <cell r="N477" t="str">
            <v>NGUYỄN THỊ GIÁNG HƯƠNG</v>
          </cell>
          <cell r="O477" t="str">
            <v>Hệ thống TTQL60</v>
          </cell>
          <cell r="P477">
            <v>60</v>
          </cell>
          <cell r="R477">
            <v>85</v>
          </cell>
          <cell r="S477">
            <v>85</v>
          </cell>
        </row>
        <row r="478">
          <cell r="M478">
            <v>11182550</v>
          </cell>
          <cell r="N478" t="str">
            <v>ĐẶNG THỊ LANH</v>
          </cell>
          <cell r="O478" t="str">
            <v>Hệ thống TTQL60</v>
          </cell>
          <cell r="P478">
            <v>60</v>
          </cell>
          <cell r="R478">
            <v>78</v>
          </cell>
          <cell r="S478">
            <v>78</v>
          </cell>
        </row>
        <row r="479">
          <cell r="M479">
            <v>11182615</v>
          </cell>
          <cell r="N479" t="str">
            <v>ĐÀO KHÁNH LINH</v>
          </cell>
          <cell r="O479" t="str">
            <v>Hệ thống TTQL60</v>
          </cell>
          <cell r="P479">
            <v>60</v>
          </cell>
          <cell r="R479">
            <v>88</v>
          </cell>
          <cell r="S479">
            <v>88</v>
          </cell>
        </row>
        <row r="480">
          <cell r="M480">
            <v>11182783</v>
          </cell>
          <cell r="N480" t="str">
            <v>NGUYỄN PHƯƠNG LINH</v>
          </cell>
          <cell r="O480" t="str">
            <v>Hệ thống TTQL60</v>
          </cell>
          <cell r="P480">
            <v>60</v>
          </cell>
          <cell r="R480">
            <v>71</v>
          </cell>
          <cell r="S480">
            <v>71</v>
          </cell>
        </row>
        <row r="481">
          <cell r="M481">
            <v>11182905</v>
          </cell>
          <cell r="N481" t="str">
            <v>TRẦN THỊ LINH</v>
          </cell>
          <cell r="O481" t="str">
            <v>Hệ thống TTQL60</v>
          </cell>
          <cell r="P481">
            <v>60</v>
          </cell>
          <cell r="R481">
            <v>88</v>
          </cell>
          <cell r="S481">
            <v>88</v>
          </cell>
        </row>
        <row r="482">
          <cell r="M482">
            <v>11182966</v>
          </cell>
          <cell r="N482" t="str">
            <v>VŨ THÙY LINH</v>
          </cell>
          <cell r="O482" t="str">
            <v>Hệ thống TTQL60</v>
          </cell>
          <cell r="P482">
            <v>60</v>
          </cell>
          <cell r="R482">
            <v>83</v>
          </cell>
          <cell r="S482">
            <v>83</v>
          </cell>
        </row>
        <row r="483">
          <cell r="M483">
            <v>11183106</v>
          </cell>
          <cell r="N483" t="str">
            <v>PHẠM HUY LONG</v>
          </cell>
          <cell r="O483" t="str">
            <v>Hệ thống TTQL60</v>
          </cell>
          <cell r="P483">
            <v>60</v>
          </cell>
          <cell r="R483">
            <v>73</v>
          </cell>
          <cell r="S483">
            <v>73</v>
          </cell>
        </row>
        <row r="484">
          <cell r="M484">
            <v>11183220</v>
          </cell>
          <cell r="N484" t="str">
            <v>NGÔ LƯƠNG NGỌC MAI</v>
          </cell>
          <cell r="O484" t="str">
            <v>Hệ thống TTQL60</v>
          </cell>
          <cell r="P484">
            <v>60</v>
          </cell>
          <cell r="R484">
            <v>74</v>
          </cell>
          <cell r="S484">
            <v>74</v>
          </cell>
        </row>
        <row r="485">
          <cell r="M485">
            <v>11183222</v>
          </cell>
          <cell r="N485" t="str">
            <v>NGUYỄN HƯƠNG MAI</v>
          </cell>
          <cell r="O485" t="str">
            <v>Hệ thống TTQL60</v>
          </cell>
          <cell r="P485">
            <v>60</v>
          </cell>
          <cell r="R485">
            <v>63</v>
          </cell>
          <cell r="S485">
            <v>63</v>
          </cell>
        </row>
        <row r="486">
          <cell r="M486">
            <v>11183396</v>
          </cell>
          <cell r="N486" t="str">
            <v>ẤU TRÀ MY</v>
          </cell>
          <cell r="O486" t="str">
            <v>Hệ thống TTQL60</v>
          </cell>
          <cell r="P486">
            <v>60</v>
          </cell>
          <cell r="R486">
            <v>67</v>
          </cell>
          <cell r="S486">
            <v>67</v>
          </cell>
        </row>
        <row r="487">
          <cell r="M487">
            <v>11183483</v>
          </cell>
          <cell r="N487" t="str">
            <v>ĐẶNG THÚY NGA</v>
          </cell>
          <cell r="O487" t="str">
            <v>Hệ thống TTQL60</v>
          </cell>
          <cell r="P487">
            <v>60</v>
          </cell>
          <cell r="R487">
            <v>70</v>
          </cell>
          <cell r="S487">
            <v>70</v>
          </cell>
        </row>
        <row r="488">
          <cell r="M488">
            <v>11183539</v>
          </cell>
          <cell r="N488" t="str">
            <v>ĐINH THỊ KIM NGÂN</v>
          </cell>
          <cell r="O488" t="str">
            <v>Hệ thống TTQL60</v>
          </cell>
          <cell r="P488">
            <v>60</v>
          </cell>
          <cell r="R488">
            <v>91</v>
          </cell>
          <cell r="S488">
            <v>91</v>
          </cell>
        </row>
        <row r="489">
          <cell r="M489">
            <v>11183589</v>
          </cell>
          <cell r="N489" t="str">
            <v>PHẠM THỊ HỒNG NGÁT</v>
          </cell>
          <cell r="O489" t="str">
            <v>Hệ thống TTQL60</v>
          </cell>
          <cell r="P489">
            <v>60</v>
          </cell>
          <cell r="R489">
            <v>80</v>
          </cell>
          <cell r="S489">
            <v>80</v>
          </cell>
        </row>
        <row r="490">
          <cell r="M490">
            <v>11183636</v>
          </cell>
          <cell r="N490" t="str">
            <v>HOÀNG MINH NGỌC</v>
          </cell>
          <cell r="O490" t="str">
            <v>Hệ thống TTQL60</v>
          </cell>
          <cell r="P490">
            <v>60</v>
          </cell>
          <cell r="R490">
            <v>87</v>
          </cell>
          <cell r="S490">
            <v>87</v>
          </cell>
        </row>
        <row r="491">
          <cell r="M491">
            <v>11183681</v>
          </cell>
          <cell r="N491" t="str">
            <v>NGUYỄN THỊ BÍCH NGỌC</v>
          </cell>
          <cell r="O491" t="str">
            <v>Hệ thống TTQL60</v>
          </cell>
          <cell r="P491">
            <v>60</v>
          </cell>
          <cell r="R491">
            <v>81</v>
          </cell>
          <cell r="S491">
            <v>81</v>
          </cell>
        </row>
        <row r="492">
          <cell r="M492">
            <v>11183927</v>
          </cell>
          <cell r="N492" t="str">
            <v>HOÀNG TRỌNG PHAN</v>
          </cell>
          <cell r="O492" t="str">
            <v>Hệ thống TTQL60</v>
          </cell>
          <cell r="P492">
            <v>60</v>
          </cell>
          <cell r="R492">
            <v>80</v>
          </cell>
          <cell r="S492">
            <v>80</v>
          </cell>
        </row>
        <row r="493">
          <cell r="M493">
            <v>11183946</v>
          </cell>
          <cell r="N493" t="str">
            <v>PHẠM THANH PHÚC</v>
          </cell>
          <cell r="O493" t="str">
            <v>Hệ thống TTQL60</v>
          </cell>
          <cell r="P493">
            <v>60</v>
          </cell>
          <cell r="R493">
            <v>90</v>
          </cell>
          <cell r="S493">
            <v>90</v>
          </cell>
        </row>
        <row r="494">
          <cell r="M494">
            <v>11184090</v>
          </cell>
          <cell r="N494" t="str">
            <v>PHẠM TRẦN MỸ PHƯƠNG</v>
          </cell>
          <cell r="O494" t="str">
            <v>Hệ thống TTQL60</v>
          </cell>
          <cell r="P494">
            <v>60</v>
          </cell>
          <cell r="R494">
            <v>75</v>
          </cell>
          <cell r="S494">
            <v>75</v>
          </cell>
        </row>
        <row r="495">
          <cell r="M495">
            <v>11184372</v>
          </cell>
          <cell r="N495" t="str">
            <v>ĐOÀN MINH THÁI</v>
          </cell>
          <cell r="O495" t="str">
            <v>Hệ thống TTQL60</v>
          </cell>
          <cell r="P495">
            <v>60</v>
          </cell>
          <cell r="R495">
            <v>83</v>
          </cell>
          <cell r="S495">
            <v>83</v>
          </cell>
        </row>
        <row r="496">
          <cell r="M496">
            <v>11184383</v>
          </cell>
          <cell r="N496" t="str">
            <v>CAO THỊ THẮM</v>
          </cell>
          <cell r="O496" t="str">
            <v>Hệ thống TTQL60</v>
          </cell>
          <cell r="P496">
            <v>60</v>
          </cell>
          <cell r="R496">
            <v>82</v>
          </cell>
          <cell r="S496">
            <v>82</v>
          </cell>
        </row>
        <row r="497">
          <cell r="M497">
            <v>11184818</v>
          </cell>
          <cell r="N497" t="str">
            <v>NGUYỄN THANH THÚY</v>
          </cell>
          <cell r="O497" t="str">
            <v>Hệ thống TTQL60</v>
          </cell>
          <cell r="P497">
            <v>60</v>
          </cell>
          <cell r="R497">
            <v>72</v>
          </cell>
          <cell r="S497">
            <v>72</v>
          </cell>
        </row>
        <row r="498">
          <cell r="M498">
            <v>11185031</v>
          </cell>
          <cell r="N498" t="str">
            <v>ĐỖ THỊ TRANG</v>
          </cell>
          <cell r="O498" t="str">
            <v>Hệ thống TTQL60</v>
          </cell>
          <cell r="P498">
            <v>60</v>
          </cell>
          <cell r="R498">
            <v>76</v>
          </cell>
          <cell r="S498">
            <v>76</v>
          </cell>
        </row>
        <row r="499">
          <cell r="M499">
            <v>11185072</v>
          </cell>
          <cell r="N499" t="str">
            <v>LÊ THỊ TRANG</v>
          </cell>
          <cell r="O499" t="str">
            <v>Hệ thống TTQL60</v>
          </cell>
          <cell r="P499">
            <v>60</v>
          </cell>
          <cell r="R499">
            <v>82</v>
          </cell>
          <cell r="S499">
            <v>82</v>
          </cell>
        </row>
        <row r="500">
          <cell r="M500">
            <v>11185111</v>
          </cell>
          <cell r="N500" t="str">
            <v>NGUYỄN HOÀNG THU TRANG</v>
          </cell>
          <cell r="O500" t="str">
            <v>Hệ thống TTQL60</v>
          </cell>
          <cell r="P500">
            <v>60</v>
          </cell>
          <cell r="R500">
            <v>88</v>
          </cell>
          <cell r="S500">
            <v>88</v>
          </cell>
        </row>
        <row r="501">
          <cell r="M501">
            <v>11185326</v>
          </cell>
          <cell r="N501" t="str">
            <v>NGUYỄN CAO TRƯỜNG</v>
          </cell>
          <cell r="O501" t="str">
            <v>Hệ thống TTQL60</v>
          </cell>
          <cell r="P501">
            <v>60</v>
          </cell>
          <cell r="R501">
            <v>70</v>
          </cell>
          <cell r="S501">
            <v>70</v>
          </cell>
        </row>
        <row r="502">
          <cell r="M502">
            <v>11185333</v>
          </cell>
          <cell r="N502" t="str">
            <v>TRẦN ĐỨC TRƯỜNG</v>
          </cell>
          <cell r="O502" t="str">
            <v>Hệ thống TTQL60</v>
          </cell>
          <cell r="P502">
            <v>60</v>
          </cell>
          <cell r="R502">
            <v>90</v>
          </cell>
          <cell r="S502">
            <v>90</v>
          </cell>
        </row>
        <row r="503">
          <cell r="M503">
            <v>11185483</v>
          </cell>
          <cell r="N503" t="str">
            <v>NGUYỄN THU UYÊN</v>
          </cell>
          <cell r="O503" t="str">
            <v>Hệ thống TTQL60</v>
          </cell>
          <cell r="P503">
            <v>60</v>
          </cell>
          <cell r="R503">
            <v>83</v>
          </cell>
          <cell r="S503">
            <v>83</v>
          </cell>
        </row>
        <row r="504">
          <cell r="M504">
            <v>11185500</v>
          </cell>
          <cell r="N504" t="str">
            <v>BÙI THẢO VÂN</v>
          </cell>
          <cell r="O504" t="str">
            <v>Hệ thống TTQL60</v>
          </cell>
          <cell r="P504">
            <v>60</v>
          </cell>
          <cell r="R504">
            <v>82</v>
          </cell>
          <cell r="S504">
            <v>82</v>
          </cell>
        </row>
        <row r="505">
          <cell r="M505">
            <v>11185501</v>
          </cell>
          <cell r="N505" t="str">
            <v>BÙI THỊ THU VÂN</v>
          </cell>
          <cell r="O505" t="str">
            <v>Hệ thống TTQL60</v>
          </cell>
          <cell r="P505">
            <v>60</v>
          </cell>
          <cell r="R505">
            <v>75</v>
          </cell>
          <cell r="S505">
            <v>75</v>
          </cell>
        </row>
        <row r="506">
          <cell r="M506">
            <v>11185651</v>
          </cell>
          <cell r="N506" t="str">
            <v>ĐỖ THỊ XUÂN</v>
          </cell>
          <cell r="O506" t="str">
            <v>Hệ thống TTQL60</v>
          </cell>
          <cell r="P506">
            <v>60</v>
          </cell>
          <cell r="R506">
            <v>78</v>
          </cell>
          <cell r="S506">
            <v>78</v>
          </cell>
        </row>
        <row r="507">
          <cell r="M507">
            <v>11185652</v>
          </cell>
          <cell r="N507" t="str">
            <v>ĐỖ THỊ THANH XUÂN</v>
          </cell>
          <cell r="O507" t="str">
            <v>Hệ thống TTQL60</v>
          </cell>
          <cell r="P507">
            <v>60</v>
          </cell>
          <cell r="R507">
            <v>79</v>
          </cell>
          <cell r="S507">
            <v>79</v>
          </cell>
        </row>
        <row r="508">
          <cell r="M508">
            <v>11186411</v>
          </cell>
          <cell r="N508" t="str">
            <v>NGUYỄN DUY CHIẾN</v>
          </cell>
          <cell r="O508" t="str">
            <v>Hệ thống TTQL60</v>
          </cell>
          <cell r="P508">
            <v>60</v>
          </cell>
          <cell r="R508">
            <v>80</v>
          </cell>
          <cell r="S508">
            <v>80</v>
          </cell>
        </row>
        <row r="509">
          <cell r="M509">
            <v>11180071</v>
          </cell>
          <cell r="N509" t="str">
            <v>BÙI THỊ NGỌC ANH</v>
          </cell>
          <cell r="O509" t="str">
            <v>Tin học kinh tế 60</v>
          </cell>
          <cell r="P509">
            <v>60</v>
          </cell>
          <cell r="R509">
            <v>88</v>
          </cell>
          <cell r="S509">
            <v>88</v>
          </cell>
        </row>
        <row r="510">
          <cell r="M510">
            <v>11180515</v>
          </cell>
          <cell r="N510" t="str">
            <v>TRẦN TUẤN ANH</v>
          </cell>
          <cell r="O510" t="str">
            <v>Tin học kinh tế 60</v>
          </cell>
          <cell r="P510">
            <v>60</v>
          </cell>
          <cell r="R510">
            <v>70</v>
          </cell>
          <cell r="S510">
            <v>70</v>
          </cell>
        </row>
        <row r="511">
          <cell r="M511">
            <v>11180688</v>
          </cell>
          <cell r="N511" t="str">
            <v>TRẦN THỊ BỐN</v>
          </cell>
          <cell r="O511" t="str">
            <v>Tin học kinh tế 60</v>
          </cell>
          <cell r="P511">
            <v>60</v>
          </cell>
          <cell r="R511">
            <v>81</v>
          </cell>
          <cell r="S511">
            <v>81</v>
          </cell>
        </row>
        <row r="512">
          <cell r="M512">
            <v>11180770</v>
          </cell>
          <cell r="N512" t="str">
            <v>NGUYỄN LINH CHI</v>
          </cell>
          <cell r="O512" t="str">
            <v>Tin học kinh tế 60</v>
          </cell>
          <cell r="P512">
            <v>60</v>
          </cell>
          <cell r="R512">
            <v>81</v>
          </cell>
          <cell r="S512">
            <v>81</v>
          </cell>
        </row>
        <row r="513">
          <cell r="M513">
            <v>11180872</v>
          </cell>
          <cell r="N513" t="str">
            <v>LÊ LINH ĐAN</v>
          </cell>
          <cell r="O513" t="str">
            <v>Tin học kinh tế 60</v>
          </cell>
          <cell r="P513">
            <v>60</v>
          </cell>
          <cell r="R513">
            <v>85</v>
          </cell>
          <cell r="S513">
            <v>85</v>
          </cell>
        </row>
        <row r="514">
          <cell r="M514">
            <v>11180974</v>
          </cell>
          <cell r="N514" t="str">
            <v>ĐỖ HỮU ĐỨC</v>
          </cell>
          <cell r="O514" t="str">
            <v>Tin học kinh tế 60</v>
          </cell>
          <cell r="P514">
            <v>60</v>
          </cell>
          <cell r="R514">
            <v>80</v>
          </cell>
          <cell r="S514">
            <v>80</v>
          </cell>
        </row>
        <row r="515">
          <cell r="M515">
            <v>11181015</v>
          </cell>
          <cell r="N515" t="str">
            <v>VŨ HUY ĐỨC</v>
          </cell>
          <cell r="O515" t="str">
            <v>Tin học kinh tế 60</v>
          </cell>
          <cell r="P515">
            <v>60</v>
          </cell>
          <cell r="R515">
            <v>87</v>
          </cell>
          <cell r="S515">
            <v>87</v>
          </cell>
        </row>
        <row r="516">
          <cell r="M516">
            <v>11181238</v>
          </cell>
          <cell r="N516" t="str">
            <v>NGUYỄN HƯƠNG GIANG</v>
          </cell>
          <cell r="O516" t="str">
            <v>Tin học kinh tế 60</v>
          </cell>
          <cell r="P516">
            <v>60</v>
          </cell>
          <cell r="R516">
            <v>100</v>
          </cell>
          <cell r="S516">
            <v>100</v>
          </cell>
        </row>
        <row r="517">
          <cell r="M517">
            <v>11181392</v>
          </cell>
          <cell r="N517" t="str">
            <v>PHÙNG THỊ HÀ</v>
          </cell>
          <cell r="O517" t="str">
            <v>Tin học kinh tế 60</v>
          </cell>
          <cell r="P517">
            <v>60</v>
          </cell>
          <cell r="R517">
            <v>92</v>
          </cell>
          <cell r="S517">
            <v>92</v>
          </cell>
        </row>
        <row r="518">
          <cell r="M518">
            <v>11181699</v>
          </cell>
          <cell r="N518" t="str">
            <v>TRẦN THỊ THU HIỀN</v>
          </cell>
          <cell r="O518" t="str">
            <v>Tin học kinh tế 60</v>
          </cell>
          <cell r="P518">
            <v>60</v>
          </cell>
          <cell r="R518">
            <v>90</v>
          </cell>
          <cell r="S518">
            <v>90</v>
          </cell>
        </row>
        <row r="519">
          <cell r="M519">
            <v>11181763</v>
          </cell>
          <cell r="N519" t="str">
            <v>NGUYỄN MINH HIẾU</v>
          </cell>
          <cell r="O519" t="str">
            <v>Tin học kinh tế 60</v>
          </cell>
          <cell r="P519">
            <v>60</v>
          </cell>
          <cell r="R519">
            <v>80</v>
          </cell>
          <cell r="S519">
            <v>80</v>
          </cell>
        </row>
        <row r="520">
          <cell r="M520">
            <v>11181878</v>
          </cell>
          <cell r="N520" t="str">
            <v>HÀ THU HOÀI</v>
          </cell>
          <cell r="O520" t="str">
            <v>Tin học kinh tế 60</v>
          </cell>
          <cell r="P520">
            <v>60</v>
          </cell>
          <cell r="R520">
            <v>90</v>
          </cell>
          <cell r="S520">
            <v>90</v>
          </cell>
        </row>
        <row r="521">
          <cell r="M521">
            <v>11181942</v>
          </cell>
          <cell r="N521" t="str">
            <v>TRẦN MINH HOÀNG</v>
          </cell>
          <cell r="O521" t="str">
            <v>Tin học kinh tế 60</v>
          </cell>
          <cell r="P521">
            <v>60</v>
          </cell>
          <cell r="R521">
            <v>80</v>
          </cell>
          <cell r="S521">
            <v>80</v>
          </cell>
        </row>
        <row r="522">
          <cell r="M522">
            <v>11182039</v>
          </cell>
          <cell r="N522" t="str">
            <v>DƯƠNG KHÁNH HƯNG</v>
          </cell>
          <cell r="O522" t="str">
            <v>Tin học kinh tế 60</v>
          </cell>
          <cell r="P522">
            <v>60</v>
          </cell>
          <cell r="R522">
            <v>80</v>
          </cell>
          <cell r="S522">
            <v>80</v>
          </cell>
        </row>
        <row r="523">
          <cell r="M523">
            <v>11182053</v>
          </cell>
          <cell r="N523" t="str">
            <v>NGUYỄN QUANG HƯNG</v>
          </cell>
          <cell r="O523" t="str">
            <v>Tin học kinh tế 60</v>
          </cell>
          <cell r="P523">
            <v>60</v>
          </cell>
          <cell r="R523">
            <v>65</v>
          </cell>
          <cell r="S523">
            <v>65</v>
          </cell>
        </row>
        <row r="524">
          <cell r="M524">
            <v>11182237</v>
          </cell>
          <cell r="N524" t="str">
            <v>TRỊNH QUANG HUY</v>
          </cell>
          <cell r="O524" t="str">
            <v>Tin học kinh tế 60</v>
          </cell>
          <cell r="P524">
            <v>60</v>
          </cell>
          <cell r="R524">
            <v>88</v>
          </cell>
          <cell r="S524">
            <v>88</v>
          </cell>
        </row>
        <row r="525">
          <cell r="M525">
            <v>11182335</v>
          </cell>
          <cell r="N525" t="str">
            <v>NGUYỄN THU HUYỀN</v>
          </cell>
          <cell r="O525" t="str">
            <v>Tin học kinh tế 60</v>
          </cell>
          <cell r="P525">
            <v>60</v>
          </cell>
          <cell r="R525">
            <v>80</v>
          </cell>
          <cell r="S525">
            <v>80</v>
          </cell>
        </row>
        <row r="526">
          <cell r="M526">
            <v>11182434</v>
          </cell>
          <cell r="N526" t="str">
            <v>NGUYỄN VĂN KHIỂN</v>
          </cell>
          <cell r="O526" t="str">
            <v>Tin học kinh tế 60</v>
          </cell>
          <cell r="P526">
            <v>60</v>
          </cell>
          <cell r="R526">
            <v>92</v>
          </cell>
          <cell r="S526">
            <v>92</v>
          </cell>
        </row>
        <row r="527">
          <cell r="M527">
            <v>11182574</v>
          </cell>
          <cell r="N527" t="str">
            <v>NGUYỄN THỊ PHƯƠNG LIÊN</v>
          </cell>
          <cell r="O527" t="str">
            <v>Tin học kinh tế 60</v>
          </cell>
          <cell r="P527">
            <v>60</v>
          </cell>
          <cell r="R527">
            <v>88</v>
          </cell>
          <cell r="S527">
            <v>88</v>
          </cell>
        </row>
        <row r="528">
          <cell r="M528">
            <v>11182584</v>
          </cell>
          <cell r="N528" t="str">
            <v>NGUYỄN THỊ THU LIỄU</v>
          </cell>
          <cell r="O528" t="str">
            <v>Tin học kinh tế 60</v>
          </cell>
          <cell r="P528">
            <v>60</v>
          </cell>
          <cell r="R528">
            <v>89</v>
          </cell>
          <cell r="S528">
            <v>89</v>
          </cell>
        </row>
        <row r="529">
          <cell r="M529">
            <v>11182653</v>
          </cell>
          <cell r="N529" t="str">
            <v>DƯƠNG THÙY LINH</v>
          </cell>
          <cell r="O529" t="str">
            <v>Tin học kinh tế 60</v>
          </cell>
          <cell r="P529">
            <v>60</v>
          </cell>
          <cell r="R529">
            <v>83</v>
          </cell>
          <cell r="S529">
            <v>83</v>
          </cell>
        </row>
        <row r="530">
          <cell r="M530">
            <v>11182786</v>
          </cell>
          <cell r="N530" t="str">
            <v>NGUYỄN THỊ LINH</v>
          </cell>
          <cell r="O530" t="str">
            <v>Tin học kinh tế 60</v>
          </cell>
          <cell r="P530">
            <v>60</v>
          </cell>
          <cell r="R530">
            <v>93</v>
          </cell>
          <cell r="S530">
            <v>93</v>
          </cell>
        </row>
        <row r="531">
          <cell r="M531">
            <v>11182883</v>
          </cell>
          <cell r="N531" t="str">
            <v>TẠ KHÁNH LINH</v>
          </cell>
          <cell r="O531" t="str">
            <v>Tin học kinh tế 60</v>
          </cell>
          <cell r="P531">
            <v>60</v>
          </cell>
          <cell r="R531">
            <v>90</v>
          </cell>
          <cell r="S531">
            <v>90</v>
          </cell>
        </row>
        <row r="532">
          <cell r="M532">
            <v>11182907</v>
          </cell>
          <cell r="N532" t="str">
            <v>TRẦN THỊ KHÁNH LINH</v>
          </cell>
          <cell r="O532" t="str">
            <v>Tin học kinh tế 60</v>
          </cell>
          <cell r="P532">
            <v>60</v>
          </cell>
          <cell r="R532">
            <v>69</v>
          </cell>
          <cell r="S532">
            <v>69</v>
          </cell>
        </row>
        <row r="533">
          <cell r="M533">
            <v>11182952</v>
          </cell>
          <cell r="N533" t="str">
            <v>VŨ KHÁNH LINH</v>
          </cell>
          <cell r="O533" t="str">
            <v>Tin học kinh tế 60</v>
          </cell>
          <cell r="P533">
            <v>60</v>
          </cell>
          <cell r="R533">
            <v>70</v>
          </cell>
          <cell r="S533">
            <v>70</v>
          </cell>
        </row>
        <row r="534">
          <cell r="M534">
            <v>11182974</v>
          </cell>
          <cell r="N534" t="str">
            <v>MAI THANH LOAN</v>
          </cell>
          <cell r="O534" t="str">
            <v>Tin học kinh tế 60</v>
          </cell>
          <cell r="P534">
            <v>60</v>
          </cell>
          <cell r="R534">
            <v>89</v>
          </cell>
          <cell r="S534">
            <v>89</v>
          </cell>
        </row>
        <row r="535">
          <cell r="M535">
            <v>11183015</v>
          </cell>
          <cell r="N535" t="str">
            <v>ĐINH NGỌC LONG</v>
          </cell>
          <cell r="O535" t="str">
            <v>Tin học kinh tế 60</v>
          </cell>
          <cell r="P535">
            <v>60</v>
          </cell>
          <cell r="R535">
            <v>84</v>
          </cell>
          <cell r="S535">
            <v>84</v>
          </cell>
        </row>
        <row r="536">
          <cell r="M536">
            <v>11183031</v>
          </cell>
          <cell r="N536" t="str">
            <v>DƯƠNG HẢI LONG</v>
          </cell>
          <cell r="O536" t="str">
            <v>Tin học kinh tế 60</v>
          </cell>
          <cell r="P536">
            <v>60</v>
          </cell>
          <cell r="R536">
            <v>80</v>
          </cell>
          <cell r="S536">
            <v>80</v>
          </cell>
        </row>
        <row r="537">
          <cell r="M537">
            <v>11183255</v>
          </cell>
          <cell r="N537" t="str">
            <v>PHÙNG THỊ MAI</v>
          </cell>
          <cell r="O537" t="str">
            <v>Tin học kinh tế 60</v>
          </cell>
          <cell r="P537">
            <v>60</v>
          </cell>
          <cell r="R537">
            <v>80</v>
          </cell>
          <cell r="S537">
            <v>80</v>
          </cell>
        </row>
        <row r="538">
          <cell r="M538">
            <v>11183282</v>
          </cell>
          <cell r="N538" t="str">
            <v>TRẦN THỊ MẬN</v>
          </cell>
          <cell r="O538" t="str">
            <v>Tin học kinh tế 60</v>
          </cell>
          <cell r="P538">
            <v>60</v>
          </cell>
          <cell r="R538">
            <v>83</v>
          </cell>
          <cell r="S538">
            <v>83</v>
          </cell>
        </row>
        <row r="539">
          <cell r="M539">
            <v>11183312</v>
          </cell>
          <cell r="N539" t="str">
            <v>ĐÀO DUY MINH</v>
          </cell>
          <cell r="O539" t="str">
            <v>Tin học kinh tế 60</v>
          </cell>
          <cell r="P539">
            <v>60</v>
          </cell>
          <cell r="R539">
            <v>85</v>
          </cell>
          <cell r="S539">
            <v>85</v>
          </cell>
        </row>
        <row r="540">
          <cell r="M540">
            <v>11183370</v>
          </cell>
          <cell r="N540" t="str">
            <v>NGUYỄN XUÂN MINH</v>
          </cell>
          <cell r="O540" t="str">
            <v>Tin học kinh tế 60</v>
          </cell>
          <cell r="P540">
            <v>60</v>
          </cell>
          <cell r="R540">
            <v>78</v>
          </cell>
          <cell r="S540">
            <v>78</v>
          </cell>
        </row>
        <row r="541">
          <cell r="M541">
            <v>11183529</v>
          </cell>
          <cell r="N541" t="str">
            <v>TRẦN THỊ THU NGA</v>
          </cell>
          <cell r="O541" t="str">
            <v>Tin học kinh tế 60</v>
          </cell>
          <cell r="P541">
            <v>60</v>
          </cell>
          <cell r="R541">
            <v>86</v>
          </cell>
          <cell r="S541">
            <v>86</v>
          </cell>
        </row>
        <row r="542">
          <cell r="M542">
            <v>11183690</v>
          </cell>
          <cell r="N542" t="str">
            <v>NGUYỄN THỊ NHƯ NGỌC</v>
          </cell>
          <cell r="O542" t="str">
            <v>Tin học kinh tế 60</v>
          </cell>
          <cell r="P542">
            <v>60</v>
          </cell>
          <cell r="R542">
            <v>80</v>
          </cell>
          <cell r="S542">
            <v>80</v>
          </cell>
        </row>
        <row r="543">
          <cell r="M543">
            <v>11183696</v>
          </cell>
          <cell r="N543" t="str">
            <v>PHẠM THỊ NGỌC</v>
          </cell>
          <cell r="O543" t="str">
            <v>Tin học kinh tế 60</v>
          </cell>
          <cell r="P543">
            <v>60</v>
          </cell>
          <cell r="R543">
            <v>83</v>
          </cell>
          <cell r="S543">
            <v>83</v>
          </cell>
        </row>
        <row r="544">
          <cell r="M544">
            <v>11183741</v>
          </cell>
          <cell r="N544" t="str">
            <v>LÊ THỊ MINH NGUYỆT</v>
          </cell>
          <cell r="O544" t="str">
            <v>Tin học kinh tế 60</v>
          </cell>
          <cell r="P544">
            <v>60</v>
          </cell>
          <cell r="R544">
            <v>93</v>
          </cell>
          <cell r="S544">
            <v>93</v>
          </cell>
        </row>
        <row r="545">
          <cell r="M545">
            <v>11183853</v>
          </cell>
          <cell r="N545" t="str">
            <v>TRỊNH THỊ Ý NHƯ</v>
          </cell>
          <cell r="O545" t="str">
            <v>Tin học kinh tế 60</v>
          </cell>
          <cell r="P545">
            <v>60</v>
          </cell>
          <cell r="R545">
            <v>73</v>
          </cell>
          <cell r="S545">
            <v>73</v>
          </cell>
        </row>
        <row r="546">
          <cell r="M546">
            <v>11184001</v>
          </cell>
          <cell r="N546" t="str">
            <v>LÊ THỊ MAI PHƯƠNG</v>
          </cell>
          <cell r="O546" t="str">
            <v>Tin học kinh tế 60</v>
          </cell>
          <cell r="P546">
            <v>60</v>
          </cell>
          <cell r="R546">
            <v>80</v>
          </cell>
          <cell r="S546">
            <v>80</v>
          </cell>
        </row>
        <row r="547">
          <cell r="M547">
            <v>11184050</v>
          </cell>
          <cell r="N547" t="str">
            <v>NGUYỄN THỊ PHƯƠNG</v>
          </cell>
          <cell r="O547" t="str">
            <v>Tin học kinh tế 60</v>
          </cell>
          <cell r="P547">
            <v>60</v>
          </cell>
          <cell r="R547">
            <v>85</v>
          </cell>
          <cell r="S547">
            <v>85</v>
          </cell>
        </row>
        <row r="548">
          <cell r="M548">
            <v>11184492</v>
          </cell>
          <cell r="N548" t="str">
            <v>TRẦN MINH THÀNH</v>
          </cell>
          <cell r="O548" t="str">
            <v>Tin học kinh tế 60</v>
          </cell>
          <cell r="P548">
            <v>60</v>
          </cell>
          <cell r="R548">
            <v>91</v>
          </cell>
          <cell r="S548">
            <v>91</v>
          </cell>
        </row>
        <row r="549">
          <cell r="M549">
            <v>11184541</v>
          </cell>
          <cell r="N549" t="str">
            <v>LƯU THỊ THẢO</v>
          </cell>
          <cell r="O549" t="str">
            <v>Tin học kinh tế 60</v>
          </cell>
          <cell r="P549">
            <v>60</v>
          </cell>
          <cell r="R549">
            <v>90</v>
          </cell>
          <cell r="S549">
            <v>90</v>
          </cell>
        </row>
        <row r="550">
          <cell r="M550">
            <v>11184590</v>
          </cell>
          <cell r="N550" t="str">
            <v>NGUYỄN THỊ PHƯƠNG THẢO</v>
          </cell>
          <cell r="O550" t="str">
            <v>Tin học kinh tế 60</v>
          </cell>
          <cell r="P550">
            <v>60</v>
          </cell>
          <cell r="R550">
            <v>85</v>
          </cell>
          <cell r="S550">
            <v>85</v>
          </cell>
        </row>
        <row r="551">
          <cell r="M551">
            <v>11184781</v>
          </cell>
          <cell r="N551" t="str">
            <v>TỪ NHƯ THUẬN</v>
          </cell>
          <cell r="O551" t="str">
            <v>Tin học kinh tế 60</v>
          </cell>
          <cell r="P551">
            <v>60</v>
          </cell>
          <cell r="R551">
            <v>93</v>
          </cell>
          <cell r="S551">
            <v>93</v>
          </cell>
        </row>
        <row r="552">
          <cell r="M552">
            <v>11185298</v>
          </cell>
          <cell r="N552" t="str">
            <v>TRẦN VĂN TRÌNH</v>
          </cell>
          <cell r="O552" t="str">
            <v>Tin học kinh tế 60</v>
          </cell>
          <cell r="P552">
            <v>60</v>
          </cell>
          <cell r="R552">
            <v>86</v>
          </cell>
          <cell r="S552">
            <v>86</v>
          </cell>
        </row>
        <row r="553">
          <cell r="M553">
            <v>11185676</v>
          </cell>
          <cell r="N553" t="str">
            <v>ĐỖ THỊ YẾN</v>
          </cell>
          <cell r="O553" t="str">
            <v>Tin học kinh tế 60</v>
          </cell>
          <cell r="P553">
            <v>60</v>
          </cell>
          <cell r="R553">
            <v>75</v>
          </cell>
          <cell r="S553">
            <v>75</v>
          </cell>
        </row>
        <row r="554">
          <cell r="M554">
            <v>11185719</v>
          </cell>
          <cell r="N554" t="str">
            <v>VŨ THỊ HẢI YẾN</v>
          </cell>
          <cell r="O554" t="str">
            <v>Tin học kinh tế 60</v>
          </cell>
          <cell r="P554">
            <v>60</v>
          </cell>
          <cell r="R554">
            <v>70</v>
          </cell>
          <cell r="S554">
            <v>70</v>
          </cell>
        </row>
        <row r="555">
          <cell r="M555">
            <v>11170324</v>
          </cell>
          <cell r="N555" t="str">
            <v>NGUYỄN VIỆT ANH</v>
          </cell>
          <cell r="O555" t="str">
            <v>Công nghệ thông tin 59A</v>
          </cell>
          <cell r="P555">
            <v>59</v>
          </cell>
          <cell r="R555">
            <v>76</v>
          </cell>
          <cell r="S555">
            <v>76</v>
          </cell>
        </row>
        <row r="556">
          <cell r="M556">
            <v>11170697</v>
          </cell>
          <cell r="N556" t="str">
            <v>NGÔ LAN CHINH</v>
          </cell>
          <cell r="O556" t="str">
            <v>Công nghệ thông tin 59A</v>
          </cell>
          <cell r="P556">
            <v>59</v>
          </cell>
          <cell r="R556">
            <v>88</v>
          </cell>
          <cell r="S556">
            <v>88</v>
          </cell>
        </row>
        <row r="557">
          <cell r="M557">
            <v>11170733</v>
          </cell>
          <cell r="N557" t="str">
            <v>NGUYỄN MẠNH CƯỜNG</v>
          </cell>
          <cell r="O557" t="str">
            <v>Công nghệ thông tin 59A</v>
          </cell>
          <cell r="P557">
            <v>59</v>
          </cell>
          <cell r="R557">
            <v>78</v>
          </cell>
          <cell r="S557">
            <v>78</v>
          </cell>
        </row>
        <row r="558">
          <cell r="M558">
            <v>11170737</v>
          </cell>
          <cell r="N558" t="str">
            <v>PHẠM MẠNH CƯỜNG</v>
          </cell>
          <cell r="O558" t="str">
            <v>Công nghệ thông tin 59A</v>
          </cell>
          <cell r="P558">
            <v>59</v>
          </cell>
          <cell r="R558">
            <v>69</v>
          </cell>
          <cell r="S558">
            <v>69</v>
          </cell>
        </row>
        <row r="559">
          <cell r="M559">
            <v>11170802</v>
          </cell>
          <cell r="N559" t="str">
            <v>PHẠM TIẾN ĐẠT</v>
          </cell>
          <cell r="O559" t="str">
            <v>Công nghệ thông tin 59A</v>
          </cell>
          <cell r="P559">
            <v>59</v>
          </cell>
          <cell r="R559">
            <v>79</v>
          </cell>
          <cell r="S559">
            <v>79</v>
          </cell>
        </row>
        <row r="560">
          <cell r="M560">
            <v>11170868</v>
          </cell>
          <cell r="N560" t="str">
            <v>ĐẶNG MINH ĐỨC</v>
          </cell>
          <cell r="O560" t="str">
            <v>Công nghệ thông tin 59A</v>
          </cell>
          <cell r="P560">
            <v>59</v>
          </cell>
          <cell r="R560">
            <v>68</v>
          </cell>
          <cell r="S560">
            <v>68</v>
          </cell>
        </row>
        <row r="561">
          <cell r="M561">
            <v>11171445</v>
          </cell>
          <cell r="N561" t="str">
            <v>NGUYỄN THỊ HẰNG</v>
          </cell>
          <cell r="O561" t="str">
            <v>Công nghệ thông tin 59A</v>
          </cell>
          <cell r="P561">
            <v>59</v>
          </cell>
          <cell r="R561">
            <v>82</v>
          </cell>
          <cell r="S561">
            <v>82</v>
          </cell>
        </row>
        <row r="562">
          <cell r="M562">
            <v>11171662</v>
          </cell>
          <cell r="N562" t="str">
            <v>LƯƠNG TRUNG HIẾU</v>
          </cell>
          <cell r="O562" t="str">
            <v>Công nghệ thông tin 59A</v>
          </cell>
          <cell r="P562">
            <v>59</v>
          </cell>
          <cell r="R562">
            <v>69</v>
          </cell>
          <cell r="S562">
            <v>69</v>
          </cell>
        </row>
        <row r="563">
          <cell r="M563">
            <v>11171699</v>
          </cell>
          <cell r="N563" t="str">
            <v>VƯƠNG NGỌC HIẾU</v>
          </cell>
          <cell r="O563" t="str">
            <v>Công nghệ thông tin 59A</v>
          </cell>
          <cell r="P563">
            <v>59</v>
          </cell>
          <cell r="R563">
            <v>79</v>
          </cell>
          <cell r="S563">
            <v>79</v>
          </cell>
        </row>
        <row r="564">
          <cell r="M564">
            <v>11171753</v>
          </cell>
          <cell r="N564" t="str">
            <v>NGUYỄN NGỌC MINH HÒA</v>
          </cell>
          <cell r="O564" t="str">
            <v>Công nghệ thông tin 59A</v>
          </cell>
          <cell r="P564">
            <v>59</v>
          </cell>
          <cell r="R564">
            <v>76</v>
          </cell>
          <cell r="S564">
            <v>76</v>
          </cell>
        </row>
        <row r="565">
          <cell r="M565">
            <v>11171822</v>
          </cell>
          <cell r="N565" t="str">
            <v>NGUYỄN VĂN HOÀNG</v>
          </cell>
          <cell r="O565" t="str">
            <v>Công nghệ thông tin 59A</v>
          </cell>
          <cell r="P565">
            <v>59</v>
          </cell>
          <cell r="R565">
            <v>86</v>
          </cell>
          <cell r="S565">
            <v>86</v>
          </cell>
        </row>
        <row r="566">
          <cell r="M566">
            <v>11171945</v>
          </cell>
          <cell r="N566" t="str">
            <v>NGUYỄN VĂN HƯNG</v>
          </cell>
          <cell r="O566" t="str">
            <v>Công nghệ thông tin 59A</v>
          </cell>
          <cell r="P566">
            <v>59</v>
          </cell>
          <cell r="R566">
            <v>86</v>
          </cell>
          <cell r="S566">
            <v>86</v>
          </cell>
        </row>
        <row r="567">
          <cell r="M567">
            <v>11172044</v>
          </cell>
          <cell r="N567" t="str">
            <v>HOÀNG THỊ HƯỜNG</v>
          </cell>
          <cell r="O567" t="str">
            <v>Công nghệ thông tin 59A</v>
          </cell>
          <cell r="P567">
            <v>59</v>
          </cell>
          <cell r="R567">
            <v>83</v>
          </cell>
          <cell r="S567">
            <v>83</v>
          </cell>
        </row>
        <row r="568">
          <cell r="M568">
            <v>11172090</v>
          </cell>
          <cell r="N568" t="str">
            <v>LÊ ĐĂNG HUY</v>
          </cell>
          <cell r="O568" t="str">
            <v>Công nghệ thông tin 59A</v>
          </cell>
          <cell r="P568">
            <v>59</v>
          </cell>
          <cell r="R568">
            <v>65</v>
          </cell>
          <cell r="S568">
            <v>65</v>
          </cell>
        </row>
        <row r="569">
          <cell r="M569">
            <v>11172099</v>
          </cell>
          <cell r="N569" t="str">
            <v>MAI QUỐC HUY</v>
          </cell>
          <cell r="O569" t="str">
            <v>Công nghệ thông tin 59A</v>
          </cell>
          <cell r="P569">
            <v>59</v>
          </cell>
          <cell r="R569">
            <v>70</v>
          </cell>
          <cell r="S569">
            <v>70</v>
          </cell>
        </row>
        <row r="570">
          <cell r="M570">
            <v>11172373</v>
          </cell>
          <cell r="N570" t="str">
            <v>NGUYỄN VIẾT KIÊN</v>
          </cell>
          <cell r="O570" t="str">
            <v>Công nghệ thông tin 59A</v>
          </cell>
          <cell r="P570">
            <v>59</v>
          </cell>
          <cell r="R570">
            <v>77</v>
          </cell>
          <cell r="S570">
            <v>77</v>
          </cell>
        </row>
        <row r="571">
          <cell r="M571">
            <v>11173053</v>
          </cell>
          <cell r="N571" t="str">
            <v>VŨ TIẾN MẠNH</v>
          </cell>
          <cell r="O571" t="str">
            <v>Công nghệ thông tin 59A</v>
          </cell>
          <cell r="P571">
            <v>59</v>
          </cell>
          <cell r="R571">
            <v>72</v>
          </cell>
          <cell r="S571">
            <v>72</v>
          </cell>
        </row>
        <row r="572">
          <cell r="M572">
            <v>11173107</v>
          </cell>
          <cell r="N572" t="str">
            <v>NGUYỄN ĐÌNH MINH</v>
          </cell>
          <cell r="O572" t="str">
            <v>Công nghệ thông tin 59A</v>
          </cell>
          <cell r="P572">
            <v>59</v>
          </cell>
          <cell r="R572">
            <v>72</v>
          </cell>
          <cell r="S572">
            <v>72</v>
          </cell>
        </row>
        <row r="573">
          <cell r="M573">
            <v>11173322</v>
          </cell>
          <cell r="N573" t="str">
            <v>NGUYỄN THỊ NGÂN</v>
          </cell>
          <cell r="O573" t="str">
            <v>Công nghệ thông tin 59A</v>
          </cell>
          <cell r="P573">
            <v>59</v>
          </cell>
          <cell r="R573">
            <v>78</v>
          </cell>
          <cell r="S573">
            <v>78</v>
          </cell>
        </row>
        <row r="574">
          <cell r="M574">
            <v>11173495</v>
          </cell>
          <cell r="N574" t="str">
            <v>ĐINH THỊ NGUYỆT</v>
          </cell>
          <cell r="O574" t="str">
            <v>Công nghệ thông tin 59A</v>
          </cell>
          <cell r="P574">
            <v>59</v>
          </cell>
          <cell r="R574">
            <v>83</v>
          </cell>
          <cell r="S574">
            <v>83</v>
          </cell>
        </row>
        <row r="575">
          <cell r="M575">
            <v>11173524</v>
          </cell>
          <cell r="N575" t="str">
            <v>NGÔ TRUNG NHẬT</v>
          </cell>
          <cell r="O575" t="str">
            <v>Công nghệ thông tin 59A</v>
          </cell>
          <cell r="P575">
            <v>59</v>
          </cell>
          <cell r="R575">
            <v>80</v>
          </cell>
          <cell r="S575">
            <v>80</v>
          </cell>
        </row>
        <row r="576">
          <cell r="M576">
            <v>11173622</v>
          </cell>
          <cell r="N576" t="str">
            <v>NGUYỄN THỊ HỒNG NHUNG</v>
          </cell>
          <cell r="O576" t="str">
            <v>Công nghệ thông tin 59A</v>
          </cell>
          <cell r="P576">
            <v>59</v>
          </cell>
          <cell r="R576">
            <v>85</v>
          </cell>
          <cell r="S576">
            <v>85</v>
          </cell>
        </row>
        <row r="577">
          <cell r="M577">
            <v>11173775</v>
          </cell>
          <cell r="N577" t="str">
            <v>LÊ HÀ PHƯƠNG</v>
          </cell>
          <cell r="O577" t="str">
            <v>Công nghệ thông tin 59A</v>
          </cell>
          <cell r="P577">
            <v>59</v>
          </cell>
          <cell r="R577">
            <v>80</v>
          </cell>
          <cell r="S577">
            <v>80</v>
          </cell>
        </row>
        <row r="578">
          <cell r="M578">
            <v>11173986</v>
          </cell>
          <cell r="N578" t="str">
            <v>ĐOÀN THỊ DIỄM QUỲNH</v>
          </cell>
          <cell r="O578" t="str">
            <v>Công nghệ thông tin 59A</v>
          </cell>
          <cell r="P578">
            <v>59</v>
          </cell>
          <cell r="R578">
            <v>74</v>
          </cell>
          <cell r="S578">
            <v>74</v>
          </cell>
        </row>
        <row r="579">
          <cell r="M579">
            <v>11174130</v>
          </cell>
          <cell r="N579" t="str">
            <v>NGUYỄN NGỌC TÂN</v>
          </cell>
          <cell r="O579" t="str">
            <v>Công nghệ thông tin 59A</v>
          </cell>
          <cell r="P579">
            <v>59</v>
          </cell>
          <cell r="R579">
            <v>88</v>
          </cell>
          <cell r="S579">
            <v>88</v>
          </cell>
        </row>
        <row r="580">
          <cell r="M580">
            <v>11174159</v>
          </cell>
          <cell r="N580" t="str">
            <v>NGUYỄN THỊ HỒNG THẮM</v>
          </cell>
          <cell r="O580" t="str">
            <v>Công nghệ thông tin 59A</v>
          </cell>
          <cell r="P580">
            <v>59</v>
          </cell>
          <cell r="R580">
            <v>85</v>
          </cell>
          <cell r="S580">
            <v>85</v>
          </cell>
        </row>
        <row r="581">
          <cell r="M581">
            <v>11174200</v>
          </cell>
          <cell r="N581" t="str">
            <v>VƯƠNG MINH THẮNG</v>
          </cell>
          <cell r="O581" t="str">
            <v>Công nghệ thông tin 59A</v>
          </cell>
          <cell r="P581">
            <v>59</v>
          </cell>
          <cell r="R581">
            <v>80</v>
          </cell>
          <cell r="S581">
            <v>80</v>
          </cell>
        </row>
        <row r="582">
          <cell r="M582">
            <v>11174240</v>
          </cell>
          <cell r="N582" t="str">
            <v>LÊ VĂN THÀNH</v>
          </cell>
          <cell r="O582" t="str">
            <v>Công nghệ thông tin 59A</v>
          </cell>
          <cell r="P582">
            <v>59</v>
          </cell>
          <cell r="R582">
            <v>75</v>
          </cell>
          <cell r="S582">
            <v>75</v>
          </cell>
        </row>
        <row r="583">
          <cell r="M583">
            <v>11174253</v>
          </cell>
          <cell r="N583" t="str">
            <v>NGUYỄN TẤT THÀNH</v>
          </cell>
          <cell r="O583" t="str">
            <v>Công nghệ thông tin 59A</v>
          </cell>
          <cell r="P583">
            <v>59</v>
          </cell>
          <cell r="R583">
            <v>85</v>
          </cell>
          <cell r="S583">
            <v>85</v>
          </cell>
        </row>
        <row r="584">
          <cell r="M584">
            <v>11174278</v>
          </cell>
          <cell r="N584" t="str">
            <v>CAO THỊ THU THẢO</v>
          </cell>
          <cell r="O584" t="str">
            <v>Công nghệ thông tin 59A</v>
          </cell>
          <cell r="P584">
            <v>59</v>
          </cell>
          <cell r="R584">
            <v>85</v>
          </cell>
          <cell r="S584">
            <v>85</v>
          </cell>
        </row>
        <row r="585">
          <cell r="M585">
            <v>11174458</v>
          </cell>
          <cell r="N585" t="str">
            <v>NGUYỄN HOÀNG THỊNH</v>
          </cell>
          <cell r="O585" t="str">
            <v>Công nghệ thông tin 59A</v>
          </cell>
          <cell r="P585">
            <v>59</v>
          </cell>
          <cell r="R585">
            <v>74</v>
          </cell>
          <cell r="S585">
            <v>74</v>
          </cell>
        </row>
        <row r="586">
          <cell r="M586">
            <v>11174692</v>
          </cell>
          <cell r="N586" t="str">
            <v>BÙI VĂN TIẾN</v>
          </cell>
          <cell r="O586" t="str">
            <v>Công nghệ thông tin 59A</v>
          </cell>
          <cell r="P586">
            <v>59</v>
          </cell>
          <cell r="R586">
            <v>78</v>
          </cell>
          <cell r="S586">
            <v>78</v>
          </cell>
        </row>
        <row r="587">
          <cell r="M587">
            <v>11174739</v>
          </cell>
          <cell r="N587" t="str">
            <v>HÀ THU TRÀ</v>
          </cell>
          <cell r="O587" t="str">
            <v>Công nghệ thông tin 59A</v>
          </cell>
          <cell r="P587">
            <v>59</v>
          </cell>
          <cell r="R587">
            <v>72</v>
          </cell>
          <cell r="S587">
            <v>72</v>
          </cell>
        </row>
        <row r="588">
          <cell r="M588">
            <v>11174771</v>
          </cell>
          <cell r="N588" t="str">
            <v>CAO THỊ TRANG</v>
          </cell>
          <cell r="O588" t="str">
            <v>Công nghệ thông tin 59A</v>
          </cell>
          <cell r="P588">
            <v>59</v>
          </cell>
          <cell r="R588">
            <v>83</v>
          </cell>
          <cell r="S588">
            <v>83</v>
          </cell>
        </row>
        <row r="589">
          <cell r="M589">
            <v>11175100</v>
          </cell>
          <cell r="N589" t="str">
            <v>PHẠM ANH TUÂN</v>
          </cell>
          <cell r="O589" t="str">
            <v>Công nghệ thông tin 59A</v>
          </cell>
          <cell r="P589">
            <v>59</v>
          </cell>
          <cell r="R589">
            <v>80</v>
          </cell>
          <cell r="S589">
            <v>80</v>
          </cell>
        </row>
        <row r="590">
          <cell r="M590">
            <v>11175121</v>
          </cell>
          <cell r="N590" t="str">
            <v>NGUYỄN ANH TUẤN</v>
          </cell>
          <cell r="O590" t="str">
            <v>Công nghệ thông tin 59A</v>
          </cell>
          <cell r="P590">
            <v>59</v>
          </cell>
          <cell r="R590">
            <v>65</v>
          </cell>
          <cell r="S590">
            <v>65</v>
          </cell>
        </row>
        <row r="591">
          <cell r="M591">
            <v>11175279</v>
          </cell>
          <cell r="N591" t="str">
            <v>VŨ HỒNG VỊ</v>
          </cell>
          <cell r="O591" t="str">
            <v>Công nghệ thông tin 59A</v>
          </cell>
          <cell r="P591">
            <v>59</v>
          </cell>
          <cell r="R591">
            <v>80</v>
          </cell>
          <cell r="S591">
            <v>80</v>
          </cell>
        </row>
        <row r="592">
          <cell r="M592">
            <v>11175314</v>
          </cell>
          <cell r="N592" t="str">
            <v>NGUYỄN VĂN VỊNH</v>
          </cell>
          <cell r="O592" t="str">
            <v>Công nghệ thông tin 59A</v>
          </cell>
          <cell r="P592">
            <v>59</v>
          </cell>
          <cell r="R592">
            <v>73</v>
          </cell>
          <cell r="S592">
            <v>73</v>
          </cell>
        </row>
        <row r="593">
          <cell r="M593">
            <v>11175360</v>
          </cell>
          <cell r="N593" t="str">
            <v>VŨ THỊ YÊN</v>
          </cell>
          <cell r="O593" t="str">
            <v>Công nghệ thông tin 59A</v>
          </cell>
          <cell r="P593">
            <v>59</v>
          </cell>
          <cell r="R593">
            <v>79</v>
          </cell>
          <cell r="S593">
            <v>79</v>
          </cell>
        </row>
        <row r="594">
          <cell r="M594">
            <v>11176014</v>
          </cell>
          <cell r="N594" t="str">
            <v>ĐỖ MINH CHIẾN</v>
          </cell>
          <cell r="O594" t="str">
            <v>Công nghệ thông tin 59A</v>
          </cell>
          <cell r="P594">
            <v>59</v>
          </cell>
          <cell r="R594">
            <v>69</v>
          </cell>
          <cell r="S594">
            <v>69</v>
          </cell>
        </row>
        <row r="595">
          <cell r="M595">
            <v>11176024</v>
          </cell>
          <cell r="N595" t="str">
            <v>NGUYỄN ĐỨC ANH</v>
          </cell>
          <cell r="O595" t="str">
            <v>Công nghệ thông tin 59A</v>
          </cell>
          <cell r="P595">
            <v>59</v>
          </cell>
          <cell r="R595">
            <v>86</v>
          </cell>
          <cell r="S595">
            <v>86</v>
          </cell>
        </row>
        <row r="596">
          <cell r="M596">
            <v>11176289</v>
          </cell>
          <cell r="N596" t="str">
            <v>HÀ THANH TÙNG</v>
          </cell>
          <cell r="O596" t="str">
            <v>Công nghệ thông tin 59A</v>
          </cell>
          <cell r="P596">
            <v>59</v>
          </cell>
          <cell r="R596">
            <v>66</v>
          </cell>
          <cell r="S596">
            <v>66</v>
          </cell>
        </row>
        <row r="597">
          <cell r="M597">
            <v>11170094</v>
          </cell>
          <cell r="N597" t="str">
            <v>ĐỖ TIẾN ANH</v>
          </cell>
          <cell r="O597" t="str">
            <v>Công nghệ thông tin 59B</v>
          </cell>
          <cell r="P597">
            <v>59</v>
          </cell>
          <cell r="R597">
            <v>83</v>
          </cell>
          <cell r="S597">
            <v>83</v>
          </cell>
        </row>
        <row r="598">
          <cell r="M598">
            <v>11170163</v>
          </cell>
          <cell r="N598" t="str">
            <v>LÊ THỊ PHƯƠNG ANH</v>
          </cell>
          <cell r="O598" t="str">
            <v>Công nghệ thông tin 59B</v>
          </cell>
          <cell r="P598">
            <v>59</v>
          </cell>
          <cell r="R598">
            <v>83</v>
          </cell>
          <cell r="S598">
            <v>83</v>
          </cell>
        </row>
        <row r="599">
          <cell r="M599">
            <v>11170712</v>
          </cell>
          <cell r="N599" t="str">
            <v>ĐỖ THÀNH CÔNG</v>
          </cell>
          <cell r="O599" t="str">
            <v>Công nghệ thông tin 59B</v>
          </cell>
          <cell r="P599">
            <v>59</v>
          </cell>
          <cell r="R599">
            <v>81</v>
          </cell>
          <cell r="S599">
            <v>81</v>
          </cell>
        </row>
        <row r="600">
          <cell r="M600">
            <v>11170734</v>
          </cell>
          <cell r="N600" t="str">
            <v>NGUYỄN VIỆT CƯỜNG</v>
          </cell>
          <cell r="O600" t="str">
            <v>Công nghệ thông tin 59B</v>
          </cell>
          <cell r="P600">
            <v>59</v>
          </cell>
          <cell r="R600">
            <v>80</v>
          </cell>
          <cell r="S600">
            <v>80</v>
          </cell>
        </row>
        <row r="601">
          <cell r="M601">
            <v>11170742</v>
          </cell>
          <cell r="N601" t="str">
            <v>TRẦN MẠNH CƯỜNG</v>
          </cell>
          <cell r="O601" t="str">
            <v>Công nghệ thông tin 59B</v>
          </cell>
          <cell r="P601">
            <v>59</v>
          </cell>
          <cell r="R601">
            <v>50</v>
          </cell>
          <cell r="S601">
            <v>50</v>
          </cell>
        </row>
        <row r="602">
          <cell r="M602">
            <v>11170861</v>
          </cell>
          <cell r="N602" t="str">
            <v>ĐOÀN HỮU DUẨN</v>
          </cell>
          <cell r="O602" t="str">
            <v>Công nghệ thông tin 59B</v>
          </cell>
          <cell r="P602">
            <v>59</v>
          </cell>
          <cell r="R602">
            <v>80</v>
          </cell>
          <cell r="S602">
            <v>80</v>
          </cell>
        </row>
        <row r="603">
          <cell r="M603">
            <v>11171002</v>
          </cell>
          <cell r="N603" t="str">
            <v>NGUYỄN TIẾN DŨNG</v>
          </cell>
          <cell r="O603" t="str">
            <v>Công nghệ thông tin 59B</v>
          </cell>
          <cell r="P603">
            <v>59</v>
          </cell>
          <cell r="R603">
            <v>79</v>
          </cell>
          <cell r="S603">
            <v>79</v>
          </cell>
        </row>
        <row r="604">
          <cell r="M604">
            <v>11171098</v>
          </cell>
          <cell r="N604" t="str">
            <v>NGUYỄN ĐỨC DUY</v>
          </cell>
          <cell r="O604" t="str">
            <v>Công nghệ thông tin 59B</v>
          </cell>
          <cell r="P604">
            <v>59</v>
          </cell>
          <cell r="R604">
            <v>80</v>
          </cell>
          <cell r="S604">
            <v>80</v>
          </cell>
        </row>
        <row r="605">
          <cell r="M605">
            <v>11171448</v>
          </cell>
          <cell r="N605" t="str">
            <v>NGUYỄN THỊ LỆ HẰNG</v>
          </cell>
          <cell r="O605" t="str">
            <v>Công nghệ thông tin 59B</v>
          </cell>
          <cell r="P605">
            <v>59</v>
          </cell>
          <cell r="R605">
            <v>81</v>
          </cell>
          <cell r="S605">
            <v>81</v>
          </cell>
        </row>
        <row r="606">
          <cell r="M606">
            <v>11171533</v>
          </cell>
          <cell r="N606" t="str">
            <v>VÕ HỒNG HẠNH</v>
          </cell>
          <cell r="O606" t="str">
            <v>Công nghệ thông tin 59B</v>
          </cell>
          <cell r="P606">
            <v>59</v>
          </cell>
          <cell r="R606">
            <v>85</v>
          </cell>
          <cell r="S606">
            <v>85</v>
          </cell>
        </row>
        <row r="607">
          <cell r="M607">
            <v>11171680</v>
          </cell>
          <cell r="N607" t="str">
            <v>NGUYỄN TRUNG HIẾU</v>
          </cell>
          <cell r="O607" t="str">
            <v>Công nghệ thông tin 59B</v>
          </cell>
          <cell r="P607">
            <v>59</v>
          </cell>
          <cell r="R607">
            <v>81</v>
          </cell>
          <cell r="S607">
            <v>81</v>
          </cell>
        </row>
        <row r="608">
          <cell r="M608">
            <v>11171694</v>
          </cell>
          <cell r="N608" t="str">
            <v>VŨ MẠNH HIẾU</v>
          </cell>
          <cell r="O608" t="str">
            <v>Công nghệ thông tin 59B</v>
          </cell>
          <cell r="P608">
            <v>59</v>
          </cell>
          <cell r="R608">
            <v>50</v>
          </cell>
          <cell r="S608">
            <v>50</v>
          </cell>
        </row>
        <row r="609">
          <cell r="M609">
            <v>11171731</v>
          </cell>
          <cell r="N609" t="str">
            <v>TRẦN THỊ HOA</v>
          </cell>
          <cell r="O609" t="str">
            <v>Công nghệ thông tin 59B</v>
          </cell>
          <cell r="P609">
            <v>59</v>
          </cell>
          <cell r="R609">
            <v>85</v>
          </cell>
          <cell r="S609">
            <v>85</v>
          </cell>
        </row>
        <row r="610">
          <cell r="M610">
            <v>11171773</v>
          </cell>
          <cell r="N610" t="str">
            <v>PHẠM THỊ THU HOÀI</v>
          </cell>
          <cell r="O610" t="str">
            <v>Công nghệ thông tin 59B</v>
          </cell>
          <cell r="P610">
            <v>59</v>
          </cell>
          <cell r="R610">
            <v>86</v>
          </cell>
          <cell r="S610">
            <v>86</v>
          </cell>
        </row>
        <row r="611">
          <cell r="M611">
            <v>11171886</v>
          </cell>
          <cell r="N611" t="str">
            <v>LÊ THỊ HUỆ</v>
          </cell>
          <cell r="O611" t="str">
            <v>Công nghệ thông tin 59B</v>
          </cell>
          <cell r="P611">
            <v>59</v>
          </cell>
          <cell r="R611">
            <v>80</v>
          </cell>
          <cell r="S611">
            <v>80</v>
          </cell>
        </row>
        <row r="612">
          <cell r="M612">
            <v>11172070</v>
          </cell>
          <cell r="N612" t="str">
            <v>BÙI BÁ HUY</v>
          </cell>
          <cell r="O612" t="str">
            <v>Công nghệ thông tin 59B</v>
          </cell>
          <cell r="P612">
            <v>59</v>
          </cell>
          <cell r="R612">
            <v>81</v>
          </cell>
          <cell r="S612">
            <v>81</v>
          </cell>
        </row>
        <row r="613">
          <cell r="M613">
            <v>11172095</v>
          </cell>
          <cell r="N613" t="str">
            <v>LÊ QUANG HUY</v>
          </cell>
          <cell r="O613" t="str">
            <v>Công nghệ thông tin 59B</v>
          </cell>
          <cell r="P613">
            <v>59</v>
          </cell>
          <cell r="R613">
            <v>80</v>
          </cell>
          <cell r="S613">
            <v>80</v>
          </cell>
        </row>
        <row r="614">
          <cell r="M614">
            <v>11172374</v>
          </cell>
          <cell r="N614" t="str">
            <v>NGUYỄN XUÂN KIÊN</v>
          </cell>
          <cell r="O614" t="str">
            <v>Công nghệ thông tin 59B</v>
          </cell>
          <cell r="P614">
            <v>59</v>
          </cell>
          <cell r="R614">
            <v>80</v>
          </cell>
          <cell r="S614">
            <v>80</v>
          </cell>
        </row>
        <row r="615">
          <cell r="M615">
            <v>11172899</v>
          </cell>
          <cell r="N615" t="str">
            <v>LÊ HUY LỰC</v>
          </cell>
          <cell r="O615" t="str">
            <v>Công nghệ thông tin 59B</v>
          </cell>
          <cell r="P615">
            <v>59</v>
          </cell>
          <cell r="R615">
            <v>80</v>
          </cell>
          <cell r="S615">
            <v>80</v>
          </cell>
        </row>
        <row r="616">
          <cell r="M616">
            <v>11173338</v>
          </cell>
          <cell r="N616" t="str">
            <v>VŨ THỊ KIM NGÂN</v>
          </cell>
          <cell r="O616" t="str">
            <v>Công nghệ thông tin 59B</v>
          </cell>
          <cell r="P616">
            <v>59</v>
          </cell>
          <cell r="R616">
            <v>83</v>
          </cell>
          <cell r="S616">
            <v>83</v>
          </cell>
        </row>
        <row r="617">
          <cell r="M617">
            <v>11173521</v>
          </cell>
          <cell r="N617" t="str">
            <v>VŨ MẠNH NHẤT</v>
          </cell>
          <cell r="O617" t="str">
            <v>Công nghệ thông tin 59B</v>
          </cell>
          <cell r="P617">
            <v>59</v>
          </cell>
          <cell r="R617">
            <v>83</v>
          </cell>
          <cell r="S617">
            <v>83</v>
          </cell>
        </row>
        <row r="618">
          <cell r="M618">
            <v>11173527</v>
          </cell>
          <cell r="N618" t="str">
            <v>NÔNG THẾ NHẬT</v>
          </cell>
          <cell r="O618" t="str">
            <v>Công nghệ thông tin 59B</v>
          </cell>
          <cell r="P618">
            <v>59</v>
          </cell>
          <cell r="R618">
            <v>86</v>
          </cell>
          <cell r="S618">
            <v>86</v>
          </cell>
        </row>
        <row r="619">
          <cell r="M619">
            <v>11173736</v>
          </cell>
          <cell r="N619" t="str">
            <v>ĐẶNG VIỆT PHƯƠNG</v>
          </cell>
          <cell r="O619" t="str">
            <v>Công nghệ thông tin 59B</v>
          </cell>
          <cell r="P619">
            <v>59</v>
          </cell>
          <cell r="R619">
            <v>74</v>
          </cell>
          <cell r="S619">
            <v>74</v>
          </cell>
        </row>
        <row r="620">
          <cell r="M620">
            <v>11174080</v>
          </cell>
          <cell r="N620" t="str">
            <v>PHẠM HỒNG SƠN</v>
          </cell>
          <cell r="O620" t="str">
            <v>Công nghệ thông tin 59B</v>
          </cell>
          <cell r="P620">
            <v>59</v>
          </cell>
          <cell r="R620">
            <v>72</v>
          </cell>
          <cell r="S620">
            <v>72</v>
          </cell>
        </row>
        <row r="621">
          <cell r="M621">
            <v>11174102</v>
          </cell>
          <cell r="N621" t="str">
            <v>NGUYỄN XUÂN TÀI</v>
          </cell>
          <cell r="O621" t="str">
            <v>Công nghệ thông tin 59B</v>
          </cell>
          <cell r="P621">
            <v>59</v>
          </cell>
          <cell r="R621">
            <v>72</v>
          </cell>
          <cell r="S621">
            <v>72</v>
          </cell>
        </row>
        <row r="622">
          <cell r="M622">
            <v>11174138</v>
          </cell>
          <cell r="N622" t="str">
            <v>NGÔ ANH THÁI</v>
          </cell>
          <cell r="O622" t="str">
            <v>Công nghệ thông tin 59B</v>
          </cell>
          <cell r="P622">
            <v>59</v>
          </cell>
          <cell r="R622">
            <v>80</v>
          </cell>
          <cell r="S622">
            <v>80</v>
          </cell>
        </row>
        <row r="623">
          <cell r="M623">
            <v>11174224</v>
          </cell>
          <cell r="N623" t="str">
            <v>PHẠM THỊ THANH</v>
          </cell>
          <cell r="O623" t="str">
            <v>Công nghệ thông tin 59B</v>
          </cell>
          <cell r="P623">
            <v>59</v>
          </cell>
          <cell r="R623">
            <v>93</v>
          </cell>
          <cell r="S623">
            <v>93</v>
          </cell>
        </row>
        <row r="624">
          <cell r="M624">
            <v>11174250</v>
          </cell>
          <cell r="N624" t="str">
            <v>NGUYỄN LÊ CÔNG THÀNH</v>
          </cell>
          <cell r="O624" t="str">
            <v>Công nghệ thông tin 59B</v>
          </cell>
          <cell r="P624">
            <v>59</v>
          </cell>
          <cell r="R624">
            <v>46</v>
          </cell>
          <cell r="S624">
            <v>46</v>
          </cell>
        </row>
        <row r="625">
          <cell r="M625">
            <v>11174259</v>
          </cell>
          <cell r="N625" t="str">
            <v>PHẠM BÁ THÀNH</v>
          </cell>
          <cell r="O625" t="str">
            <v>Công nghệ thông tin 59B</v>
          </cell>
          <cell r="P625">
            <v>59</v>
          </cell>
          <cell r="R625">
            <v>81</v>
          </cell>
          <cell r="S625">
            <v>81</v>
          </cell>
        </row>
        <row r="626">
          <cell r="M626">
            <v>11174405</v>
          </cell>
          <cell r="N626" t="str">
            <v>PHẠM THỊ PHƯƠNG THẢO</v>
          </cell>
          <cell r="O626" t="str">
            <v>Công nghệ thông tin 59B</v>
          </cell>
          <cell r="P626">
            <v>59</v>
          </cell>
          <cell r="R626">
            <v>83</v>
          </cell>
          <cell r="S626">
            <v>83</v>
          </cell>
        </row>
        <row r="627">
          <cell r="M627">
            <v>11174459</v>
          </cell>
          <cell r="N627" t="str">
            <v>PHẠM TIẾN THỊNH</v>
          </cell>
          <cell r="O627" t="str">
            <v>Công nghệ thông tin 59B</v>
          </cell>
          <cell r="P627">
            <v>59</v>
          </cell>
          <cell r="R627">
            <v>80</v>
          </cell>
          <cell r="S627">
            <v>80</v>
          </cell>
        </row>
        <row r="628">
          <cell r="M628">
            <v>11174694</v>
          </cell>
          <cell r="N628" t="str">
            <v>HÀ VĂN TIẾN</v>
          </cell>
          <cell r="O628" t="str">
            <v>Công nghệ thông tin 59B</v>
          </cell>
          <cell r="P628">
            <v>59</v>
          </cell>
          <cell r="R628">
            <v>71</v>
          </cell>
          <cell r="S628">
            <v>71</v>
          </cell>
        </row>
        <row r="629">
          <cell r="M629">
            <v>11174766</v>
          </cell>
          <cell r="N629" t="str">
            <v>BÙI THỊ HUYỀN TRANG</v>
          </cell>
          <cell r="O629" t="str">
            <v>Công nghệ thông tin 59B</v>
          </cell>
          <cell r="P629">
            <v>59</v>
          </cell>
          <cell r="R629">
            <v>93</v>
          </cell>
          <cell r="S629">
            <v>93</v>
          </cell>
        </row>
        <row r="630">
          <cell r="M630">
            <v>11175058</v>
          </cell>
          <cell r="N630" t="str">
            <v>PHẠM VĂN TRƯƠNG</v>
          </cell>
          <cell r="O630" t="str">
            <v>Công nghệ thông tin 59B</v>
          </cell>
          <cell r="P630">
            <v>59</v>
          </cell>
          <cell r="R630">
            <v>72</v>
          </cell>
          <cell r="S630">
            <v>72</v>
          </cell>
        </row>
        <row r="631">
          <cell r="M631">
            <v>11175077</v>
          </cell>
          <cell r="N631" t="str">
            <v>LÊ QUANG TÚ</v>
          </cell>
          <cell r="O631" t="str">
            <v>Công nghệ thông tin 59B</v>
          </cell>
          <cell r="P631">
            <v>59</v>
          </cell>
          <cell r="R631">
            <v>82</v>
          </cell>
          <cell r="S631">
            <v>82</v>
          </cell>
        </row>
        <row r="632">
          <cell r="M632">
            <v>11175280</v>
          </cell>
          <cell r="N632" t="str">
            <v>AN TOÀN VIỆT</v>
          </cell>
          <cell r="O632" t="str">
            <v>Công nghệ thông tin 59B</v>
          </cell>
          <cell r="P632">
            <v>59</v>
          </cell>
          <cell r="R632">
            <v>80</v>
          </cell>
          <cell r="S632">
            <v>80</v>
          </cell>
        </row>
        <row r="633">
          <cell r="M633">
            <v>11175296</v>
          </cell>
          <cell r="N633" t="str">
            <v>TRẦN ĐỨC VIỆT</v>
          </cell>
          <cell r="O633" t="str">
            <v>Công nghệ thông tin 59B</v>
          </cell>
          <cell r="P633">
            <v>59</v>
          </cell>
          <cell r="R633">
            <v>83</v>
          </cell>
          <cell r="S633">
            <v>83</v>
          </cell>
        </row>
        <row r="634">
          <cell r="M634">
            <v>11175380</v>
          </cell>
          <cell r="N634" t="str">
            <v>LÊ HẢI YẾN</v>
          </cell>
          <cell r="O634" t="str">
            <v>Công nghệ thông tin 59B</v>
          </cell>
          <cell r="P634">
            <v>59</v>
          </cell>
          <cell r="R634">
            <v>83</v>
          </cell>
          <cell r="S634">
            <v>83</v>
          </cell>
        </row>
        <row r="635">
          <cell r="M635">
            <v>11176277</v>
          </cell>
          <cell r="N635" t="str">
            <v>ĐINH THẾ HƯNG</v>
          </cell>
          <cell r="O635" t="str">
            <v>Công nghệ thông tin 59B</v>
          </cell>
          <cell r="P635">
            <v>59</v>
          </cell>
          <cell r="R635">
            <v>84</v>
          </cell>
          <cell r="S635">
            <v>84</v>
          </cell>
        </row>
        <row r="636">
          <cell r="M636">
            <v>11170063</v>
          </cell>
          <cell r="N636" t="str">
            <v>ĐÀO QUỐC ANH</v>
          </cell>
          <cell r="O636" t="str">
            <v>Hệ thống TTQL59</v>
          </cell>
          <cell r="P636">
            <v>59</v>
          </cell>
          <cell r="R636">
            <v>60</v>
          </cell>
          <cell r="S636">
            <v>60</v>
          </cell>
        </row>
        <row r="637">
          <cell r="M637">
            <v>11170187</v>
          </cell>
          <cell r="N637" t="str">
            <v>LÝ DƯƠNG ANH</v>
          </cell>
          <cell r="O637" t="str">
            <v>Hệ thống TTQL59</v>
          </cell>
          <cell r="P637">
            <v>59</v>
          </cell>
          <cell r="R637">
            <v>90</v>
          </cell>
          <cell r="S637">
            <v>90</v>
          </cell>
        </row>
        <row r="638">
          <cell r="M638">
            <v>11170270</v>
          </cell>
          <cell r="N638" t="str">
            <v>NGUYỄN THỊ KIM ANH</v>
          </cell>
          <cell r="O638" t="str">
            <v>Hệ thống TTQL59</v>
          </cell>
          <cell r="P638">
            <v>59</v>
          </cell>
          <cell r="R638">
            <v>80</v>
          </cell>
          <cell r="S638">
            <v>80</v>
          </cell>
        </row>
        <row r="639">
          <cell r="M639">
            <v>11170555</v>
          </cell>
          <cell r="N639" t="str">
            <v>TRẦN QUANG BẢO</v>
          </cell>
          <cell r="O639" t="str">
            <v>Hệ thống TTQL59</v>
          </cell>
          <cell r="P639">
            <v>59</v>
          </cell>
          <cell r="R639">
            <v>73</v>
          </cell>
          <cell r="S639">
            <v>73</v>
          </cell>
        </row>
        <row r="640">
          <cell r="M640">
            <v>11170558</v>
          </cell>
          <cell r="N640" t="str">
            <v>ĐẶNG THỊ BÉ</v>
          </cell>
          <cell r="O640" t="str">
            <v>Hệ thống TTQL59</v>
          </cell>
          <cell r="P640">
            <v>59</v>
          </cell>
          <cell r="R640">
            <v>60</v>
          </cell>
          <cell r="S640">
            <v>60</v>
          </cell>
        </row>
        <row r="641">
          <cell r="M641">
            <v>11170928</v>
          </cell>
          <cell r="N641" t="str">
            <v>HOÀNG PHƯƠNG DUNG</v>
          </cell>
          <cell r="O641" t="str">
            <v>Hệ thống TTQL59</v>
          </cell>
          <cell r="P641">
            <v>59</v>
          </cell>
          <cell r="R641">
            <v>81</v>
          </cell>
          <cell r="S641">
            <v>81</v>
          </cell>
        </row>
        <row r="642">
          <cell r="M642">
            <v>11171001</v>
          </cell>
          <cell r="N642" t="str">
            <v>NGUYỄN TIẾN DŨNG</v>
          </cell>
          <cell r="O642" t="str">
            <v>Hệ thống TTQL59</v>
          </cell>
          <cell r="P642">
            <v>59</v>
          </cell>
          <cell r="R642">
            <v>84</v>
          </cell>
          <cell r="S642">
            <v>84</v>
          </cell>
        </row>
        <row r="643">
          <cell r="M643">
            <v>11171184</v>
          </cell>
          <cell r="N643" t="str">
            <v>NGUYỄN THỊ HÀ GIANG</v>
          </cell>
          <cell r="O643" t="str">
            <v>Hệ thống TTQL59</v>
          </cell>
          <cell r="P643">
            <v>59</v>
          </cell>
          <cell r="R643">
            <v>50</v>
          </cell>
          <cell r="S643">
            <v>50</v>
          </cell>
        </row>
        <row r="644">
          <cell r="M644">
            <v>11171190</v>
          </cell>
          <cell r="N644" t="str">
            <v>NGUYỄN THU GIANG</v>
          </cell>
          <cell r="O644" t="str">
            <v>Hệ thống TTQL59</v>
          </cell>
          <cell r="P644">
            <v>59</v>
          </cell>
          <cell r="R644">
            <v>60</v>
          </cell>
          <cell r="S644">
            <v>60</v>
          </cell>
        </row>
        <row r="645">
          <cell r="M645">
            <v>11171245</v>
          </cell>
          <cell r="N645" t="str">
            <v>ĐOÀN THỊ THU HÀ</v>
          </cell>
          <cell r="O645" t="str">
            <v>Hệ thống TTQL59</v>
          </cell>
          <cell r="P645">
            <v>59</v>
          </cell>
          <cell r="R645">
            <v>60</v>
          </cell>
          <cell r="S645">
            <v>60</v>
          </cell>
        </row>
        <row r="646">
          <cell r="M646">
            <v>11171545</v>
          </cell>
          <cell r="N646" t="str">
            <v>TRIỆU QUANG HÀO</v>
          </cell>
          <cell r="O646" t="str">
            <v>Hệ thống TTQL59</v>
          </cell>
          <cell r="P646">
            <v>59</v>
          </cell>
          <cell r="R646">
            <v>60</v>
          </cell>
          <cell r="S646">
            <v>60</v>
          </cell>
        </row>
        <row r="647">
          <cell r="M647">
            <v>11171653</v>
          </cell>
          <cell r="N647" t="str">
            <v>ĐOÀN MINH HIẾU</v>
          </cell>
          <cell r="O647" t="str">
            <v>Hệ thống TTQL59</v>
          </cell>
          <cell r="P647">
            <v>59</v>
          </cell>
          <cell r="R647">
            <v>89</v>
          </cell>
          <cell r="S647">
            <v>89</v>
          </cell>
        </row>
        <row r="648">
          <cell r="M648">
            <v>11171737</v>
          </cell>
          <cell r="N648" t="str">
            <v>TƯỜNG MAI HOA</v>
          </cell>
          <cell r="O648" t="str">
            <v>Hệ thống TTQL59</v>
          </cell>
          <cell r="P648">
            <v>59</v>
          </cell>
          <cell r="R648">
            <v>60</v>
          </cell>
          <cell r="S648">
            <v>60</v>
          </cell>
        </row>
        <row r="649">
          <cell r="M649">
            <v>11171761</v>
          </cell>
          <cell r="N649" t="str">
            <v>TRƯƠNG THỊ MỸ HÒA</v>
          </cell>
          <cell r="O649" t="str">
            <v>Hệ thống TTQL59</v>
          </cell>
          <cell r="P649">
            <v>59</v>
          </cell>
          <cell r="R649">
            <v>70</v>
          </cell>
          <cell r="S649">
            <v>70</v>
          </cell>
        </row>
        <row r="650">
          <cell r="M650">
            <v>11171768</v>
          </cell>
          <cell r="N650" t="str">
            <v>NGÔ THU HOÀI</v>
          </cell>
          <cell r="O650" t="str">
            <v>Hệ thống TTQL59</v>
          </cell>
          <cell r="P650">
            <v>59</v>
          </cell>
          <cell r="R650">
            <v>70</v>
          </cell>
          <cell r="S650">
            <v>70</v>
          </cell>
        </row>
        <row r="651">
          <cell r="M651">
            <v>11171871</v>
          </cell>
          <cell r="N651" t="str">
            <v>HOÀNG THỊ HUẾ</v>
          </cell>
          <cell r="O651" t="str">
            <v>Hệ thống TTQL59</v>
          </cell>
          <cell r="P651">
            <v>59</v>
          </cell>
          <cell r="R651">
            <v>95</v>
          </cell>
          <cell r="S651">
            <v>95</v>
          </cell>
        </row>
        <row r="652">
          <cell r="M652">
            <v>11172101</v>
          </cell>
          <cell r="N652" t="str">
            <v>NGUYỄN CÔNG HUY</v>
          </cell>
          <cell r="O652" t="str">
            <v>Hệ thống TTQL59</v>
          </cell>
          <cell r="P652">
            <v>59</v>
          </cell>
          <cell r="R652">
            <v>79</v>
          </cell>
          <cell r="S652">
            <v>79</v>
          </cell>
        </row>
        <row r="653">
          <cell r="M653">
            <v>11172107</v>
          </cell>
          <cell r="N653" t="str">
            <v>NGUYỄN ĐỨC HUY</v>
          </cell>
          <cell r="O653" t="str">
            <v>Hệ thống TTQL59</v>
          </cell>
          <cell r="P653">
            <v>59</v>
          </cell>
          <cell r="R653">
            <v>71</v>
          </cell>
          <cell r="S653">
            <v>71</v>
          </cell>
        </row>
        <row r="654">
          <cell r="M654">
            <v>11172331</v>
          </cell>
          <cell r="N654" t="str">
            <v>THỊNH VĂN KHÁNH</v>
          </cell>
          <cell r="O654" t="str">
            <v>Hệ thống TTQL59</v>
          </cell>
          <cell r="P654">
            <v>59</v>
          </cell>
          <cell r="R654">
            <v>78</v>
          </cell>
          <cell r="S654">
            <v>78</v>
          </cell>
        </row>
        <row r="655">
          <cell r="M655">
            <v>11172507</v>
          </cell>
          <cell r="N655" t="str">
            <v>BÙI THÙY LINH</v>
          </cell>
          <cell r="O655" t="str">
            <v>Hệ thống TTQL59</v>
          </cell>
          <cell r="P655">
            <v>59</v>
          </cell>
          <cell r="R655">
            <v>60</v>
          </cell>
          <cell r="S655">
            <v>60</v>
          </cell>
        </row>
        <row r="656">
          <cell r="M656">
            <v>11172549</v>
          </cell>
          <cell r="N656" t="str">
            <v>DƯƠNG NGỌC KHÁNH LINH</v>
          </cell>
          <cell r="O656" t="str">
            <v>Hệ thống TTQL59</v>
          </cell>
          <cell r="P656">
            <v>59</v>
          </cell>
          <cell r="R656">
            <v>60</v>
          </cell>
          <cell r="S656">
            <v>60</v>
          </cell>
        </row>
        <row r="657">
          <cell r="M657">
            <v>11172550</v>
          </cell>
          <cell r="N657" t="str">
            <v>DƯƠNG PHƯƠNG LINH</v>
          </cell>
          <cell r="O657" t="str">
            <v>Hệ thống TTQL59</v>
          </cell>
          <cell r="P657">
            <v>59</v>
          </cell>
          <cell r="R657">
            <v>60</v>
          </cell>
          <cell r="S657">
            <v>60</v>
          </cell>
        </row>
        <row r="658">
          <cell r="M658">
            <v>11172910</v>
          </cell>
          <cell r="N658" t="str">
            <v>NGUYỄN THỊ KIM LUYẾN</v>
          </cell>
          <cell r="O658" t="str">
            <v>Hệ thống TTQL59</v>
          </cell>
          <cell r="P658">
            <v>59</v>
          </cell>
          <cell r="R658">
            <v>88</v>
          </cell>
          <cell r="S658">
            <v>88</v>
          </cell>
        </row>
        <row r="659">
          <cell r="M659">
            <v>11173164</v>
          </cell>
          <cell r="N659" t="str">
            <v>LÊ TRÀ MY</v>
          </cell>
          <cell r="O659" t="str">
            <v>Hệ thống TTQL59</v>
          </cell>
          <cell r="P659">
            <v>59</v>
          </cell>
          <cell r="R659">
            <v>60</v>
          </cell>
          <cell r="S659">
            <v>60</v>
          </cell>
        </row>
        <row r="660">
          <cell r="M660">
            <v>11173165</v>
          </cell>
          <cell r="N660" t="str">
            <v>NGÔ HUYỀN MY</v>
          </cell>
          <cell r="O660" t="str">
            <v>Hệ thống TTQL59</v>
          </cell>
          <cell r="P660">
            <v>59</v>
          </cell>
          <cell r="R660">
            <v>60</v>
          </cell>
          <cell r="S660">
            <v>60</v>
          </cell>
        </row>
        <row r="661">
          <cell r="M661">
            <v>11173301</v>
          </cell>
          <cell r="N661" t="str">
            <v>CAO THỊ NGÂN</v>
          </cell>
          <cell r="O661" t="str">
            <v>Hệ thống TTQL59</v>
          </cell>
          <cell r="P661">
            <v>59</v>
          </cell>
          <cell r="R661">
            <v>60</v>
          </cell>
          <cell r="S661">
            <v>60</v>
          </cell>
        </row>
        <row r="662">
          <cell r="M662">
            <v>11173583</v>
          </cell>
          <cell r="N662" t="str">
            <v>GIANG THỊ NHUNG</v>
          </cell>
          <cell r="O662" t="str">
            <v>Hệ thống TTQL59</v>
          </cell>
          <cell r="P662">
            <v>59</v>
          </cell>
          <cell r="R662">
            <v>76</v>
          </cell>
          <cell r="S662">
            <v>76</v>
          </cell>
        </row>
        <row r="663">
          <cell r="M663">
            <v>11173715</v>
          </cell>
          <cell r="N663" t="str">
            <v>TRƯƠNG MINH PHÚC</v>
          </cell>
          <cell r="O663" t="str">
            <v>Hệ thống TTQL59</v>
          </cell>
          <cell r="P663">
            <v>59</v>
          </cell>
          <cell r="R663">
            <v>73</v>
          </cell>
          <cell r="S663">
            <v>73</v>
          </cell>
        </row>
        <row r="664">
          <cell r="M664">
            <v>11173840</v>
          </cell>
          <cell r="N664" t="str">
            <v>NGUYỄN THỊ THU PHƯƠNG</v>
          </cell>
          <cell r="O664" t="str">
            <v>Hệ thống TTQL59</v>
          </cell>
          <cell r="P664">
            <v>59</v>
          </cell>
          <cell r="R664">
            <v>82</v>
          </cell>
          <cell r="S664">
            <v>82</v>
          </cell>
        </row>
        <row r="665">
          <cell r="M665">
            <v>11173942</v>
          </cell>
          <cell r="N665" t="str">
            <v>VŨ MINH QUANG</v>
          </cell>
          <cell r="O665" t="str">
            <v>Hệ thống TTQL59</v>
          </cell>
          <cell r="P665">
            <v>59</v>
          </cell>
          <cell r="R665">
            <v>60</v>
          </cell>
          <cell r="S665">
            <v>60</v>
          </cell>
        </row>
        <row r="666">
          <cell r="M666">
            <v>11173963</v>
          </cell>
          <cell r="N666" t="str">
            <v>TRẦN THỊ QUYÊN</v>
          </cell>
          <cell r="O666" t="str">
            <v>Hệ thống TTQL59</v>
          </cell>
          <cell r="P666">
            <v>59</v>
          </cell>
          <cell r="R666">
            <v>72</v>
          </cell>
          <cell r="S666">
            <v>72</v>
          </cell>
        </row>
        <row r="667">
          <cell r="M667">
            <v>11173973</v>
          </cell>
          <cell r="N667" t="str">
            <v>BÙI NGUYỄN HOÀNG QUỲNH</v>
          </cell>
          <cell r="O667" t="str">
            <v>Hệ thống TTQL59</v>
          </cell>
          <cell r="P667">
            <v>59</v>
          </cell>
          <cell r="R667">
            <v>60</v>
          </cell>
          <cell r="S667">
            <v>60</v>
          </cell>
        </row>
        <row r="668">
          <cell r="M668">
            <v>11173980</v>
          </cell>
          <cell r="N668" t="str">
            <v>ĐÀO THẢO QUỲNH</v>
          </cell>
          <cell r="O668" t="str">
            <v>Hệ thống TTQL59</v>
          </cell>
          <cell r="P668">
            <v>59</v>
          </cell>
          <cell r="R668">
            <v>60</v>
          </cell>
          <cell r="S668">
            <v>60</v>
          </cell>
        </row>
        <row r="669">
          <cell r="M669">
            <v>11174002</v>
          </cell>
          <cell r="N669" t="str">
            <v>LÊ THỊ NHƯ QUỲNH</v>
          </cell>
          <cell r="O669" t="str">
            <v>Hệ thống TTQL59</v>
          </cell>
          <cell r="P669">
            <v>59</v>
          </cell>
          <cell r="R669">
            <v>60</v>
          </cell>
          <cell r="S669">
            <v>60</v>
          </cell>
        </row>
        <row r="670">
          <cell r="M670">
            <v>11174016</v>
          </cell>
          <cell r="N670" t="str">
            <v>NGUYỄN THỊ HỒNG QUỲNH</v>
          </cell>
          <cell r="O670" t="str">
            <v>Hệ thống TTQL59</v>
          </cell>
          <cell r="P670">
            <v>59</v>
          </cell>
          <cell r="R670">
            <v>88</v>
          </cell>
          <cell r="S670">
            <v>88</v>
          </cell>
        </row>
        <row r="671">
          <cell r="M671">
            <v>11174051</v>
          </cell>
          <cell r="N671" t="str">
            <v>BÙI TUẤN SƠN</v>
          </cell>
          <cell r="O671" t="str">
            <v>Hệ thống TTQL59</v>
          </cell>
          <cell r="P671">
            <v>59</v>
          </cell>
          <cell r="R671">
            <v>60</v>
          </cell>
          <cell r="S671">
            <v>60</v>
          </cell>
        </row>
        <row r="672">
          <cell r="M672">
            <v>11174103</v>
          </cell>
          <cell r="N672" t="str">
            <v>TRẦN THẾ TÀI</v>
          </cell>
          <cell r="O672" t="str">
            <v>Hệ thống TTQL59</v>
          </cell>
          <cell r="P672">
            <v>59</v>
          </cell>
          <cell r="R672">
            <v>70</v>
          </cell>
          <cell r="S672">
            <v>70</v>
          </cell>
        </row>
        <row r="673">
          <cell r="M673">
            <v>11174105</v>
          </cell>
          <cell r="N673" t="str">
            <v>ĐÀO MINH TÂM</v>
          </cell>
          <cell r="O673" t="str">
            <v>Hệ thống TTQL59</v>
          </cell>
          <cell r="P673">
            <v>59</v>
          </cell>
          <cell r="R673">
            <v>88</v>
          </cell>
          <cell r="S673">
            <v>88</v>
          </cell>
        </row>
        <row r="674">
          <cell r="M674">
            <v>11174124</v>
          </cell>
          <cell r="N674" t="str">
            <v>PHÙNG THỊ HOÀI TÂM</v>
          </cell>
          <cell r="O674" t="str">
            <v>Hệ thống TTQL59</v>
          </cell>
          <cell r="P674">
            <v>59</v>
          </cell>
          <cell r="R674">
            <v>83</v>
          </cell>
          <cell r="S674">
            <v>83</v>
          </cell>
        </row>
        <row r="675">
          <cell r="M675">
            <v>11174147</v>
          </cell>
          <cell r="N675" t="str">
            <v>TRẦN XUÂN THÁI</v>
          </cell>
          <cell r="O675" t="str">
            <v>Hệ thống TTQL59</v>
          </cell>
          <cell r="P675">
            <v>59</v>
          </cell>
          <cell r="R675">
            <v>68</v>
          </cell>
          <cell r="S675">
            <v>68</v>
          </cell>
        </row>
        <row r="676">
          <cell r="M676">
            <v>11174158</v>
          </cell>
          <cell r="N676" t="str">
            <v>NGUYỄN THỊ THẮM</v>
          </cell>
          <cell r="O676" t="str">
            <v>Hệ thống TTQL59</v>
          </cell>
          <cell r="P676">
            <v>59</v>
          </cell>
          <cell r="R676">
            <v>82</v>
          </cell>
          <cell r="S676">
            <v>82</v>
          </cell>
        </row>
        <row r="677">
          <cell r="M677">
            <v>11174176</v>
          </cell>
          <cell r="N677" t="str">
            <v>ĐOÀN VIỆT THẮNG</v>
          </cell>
          <cell r="O677" t="str">
            <v>Hệ thống TTQL59</v>
          </cell>
          <cell r="P677">
            <v>59</v>
          </cell>
          <cell r="R677">
            <v>60</v>
          </cell>
          <cell r="S677">
            <v>60</v>
          </cell>
        </row>
        <row r="678">
          <cell r="M678">
            <v>11174285</v>
          </cell>
          <cell r="N678" t="str">
            <v>ĐÀO THU THẢO</v>
          </cell>
          <cell r="O678" t="str">
            <v>Hệ thống TTQL59</v>
          </cell>
          <cell r="P678">
            <v>59</v>
          </cell>
          <cell r="R678">
            <v>84</v>
          </cell>
          <cell r="S678">
            <v>84</v>
          </cell>
        </row>
        <row r="679">
          <cell r="M679">
            <v>11174380</v>
          </cell>
          <cell r="N679" t="str">
            <v>NGUYỄN THỊ PHƯƠNG THẢO</v>
          </cell>
          <cell r="O679" t="str">
            <v>Hệ thống TTQL59</v>
          </cell>
          <cell r="P679">
            <v>59</v>
          </cell>
          <cell r="R679">
            <v>71</v>
          </cell>
          <cell r="S679">
            <v>71</v>
          </cell>
        </row>
        <row r="680">
          <cell r="M680">
            <v>11174426</v>
          </cell>
          <cell r="N680" t="str">
            <v>TRẦN THỊ PHƯƠNG THẢO</v>
          </cell>
          <cell r="O680" t="str">
            <v>Hệ thống TTQL59</v>
          </cell>
          <cell r="P680">
            <v>59</v>
          </cell>
          <cell r="R680">
            <v>60</v>
          </cell>
          <cell r="S680">
            <v>60</v>
          </cell>
        </row>
        <row r="681">
          <cell r="M681">
            <v>11174473</v>
          </cell>
          <cell r="N681" t="str">
            <v>NGUYỄN THỊ THOA</v>
          </cell>
          <cell r="O681" t="str">
            <v>Hệ thống TTQL59</v>
          </cell>
          <cell r="P681">
            <v>59</v>
          </cell>
          <cell r="R681">
            <v>60</v>
          </cell>
          <cell r="S681">
            <v>60</v>
          </cell>
        </row>
        <row r="682">
          <cell r="M682">
            <v>11174474</v>
          </cell>
          <cell r="N682" t="str">
            <v>NGUYỄN THỊ NGỌC THOA</v>
          </cell>
          <cell r="O682" t="str">
            <v>Hệ thống TTQL59</v>
          </cell>
          <cell r="P682">
            <v>59</v>
          </cell>
          <cell r="R682">
            <v>71</v>
          </cell>
          <cell r="S682">
            <v>71</v>
          </cell>
        </row>
        <row r="683">
          <cell r="M683">
            <v>11174579</v>
          </cell>
          <cell r="N683" t="str">
            <v>NGUYỄN THƯƠNG THƯƠNG</v>
          </cell>
          <cell r="O683" t="str">
            <v>Hệ thống TTQL59</v>
          </cell>
          <cell r="P683">
            <v>59</v>
          </cell>
          <cell r="R683">
            <v>85</v>
          </cell>
          <cell r="S683">
            <v>85</v>
          </cell>
        </row>
        <row r="684">
          <cell r="M684">
            <v>11174580</v>
          </cell>
          <cell r="N684" t="str">
            <v>PHẠM DIỆU THƯƠNG</v>
          </cell>
          <cell r="O684" t="str">
            <v>Hệ thống TTQL59</v>
          </cell>
          <cell r="P684">
            <v>59</v>
          </cell>
          <cell r="R684">
            <v>73</v>
          </cell>
          <cell r="S684">
            <v>73</v>
          </cell>
        </row>
        <row r="685">
          <cell r="M685">
            <v>11174828</v>
          </cell>
          <cell r="N685" t="str">
            <v>LÊ QUỲNH TRANG</v>
          </cell>
          <cell r="O685" t="str">
            <v>Hệ thống TTQL59</v>
          </cell>
          <cell r="P685">
            <v>59</v>
          </cell>
          <cell r="R685">
            <v>66</v>
          </cell>
          <cell r="S685">
            <v>66</v>
          </cell>
        </row>
        <row r="686">
          <cell r="M686">
            <v>11174915</v>
          </cell>
          <cell r="N686" t="str">
            <v>NGUYỄN THỊ THU TRANG</v>
          </cell>
          <cell r="O686" t="str">
            <v>Hệ thống TTQL59</v>
          </cell>
          <cell r="P686">
            <v>59</v>
          </cell>
          <cell r="R686">
            <v>60</v>
          </cell>
          <cell r="S686">
            <v>60</v>
          </cell>
        </row>
        <row r="687">
          <cell r="M687">
            <v>11174932</v>
          </cell>
          <cell r="N687" t="str">
            <v>NGUYỄN THU TRANG</v>
          </cell>
          <cell r="O687" t="str">
            <v>Hệ thống TTQL59</v>
          </cell>
          <cell r="P687">
            <v>59</v>
          </cell>
          <cell r="R687">
            <v>60</v>
          </cell>
          <cell r="S687">
            <v>60</v>
          </cell>
        </row>
        <row r="688">
          <cell r="M688">
            <v>11175018</v>
          </cell>
          <cell r="N688" t="str">
            <v>NGUYỄN KIỀU TRINH</v>
          </cell>
          <cell r="O688" t="str">
            <v>Hệ thống TTQL59</v>
          </cell>
          <cell r="P688">
            <v>59</v>
          </cell>
          <cell r="R688">
            <v>60</v>
          </cell>
          <cell r="S688">
            <v>60</v>
          </cell>
        </row>
        <row r="689">
          <cell r="M689">
            <v>11175146</v>
          </cell>
          <cell r="N689" t="str">
            <v>LÊ XUÂN TÙNG</v>
          </cell>
          <cell r="O689" t="str">
            <v>Hệ thống TTQL59</v>
          </cell>
          <cell r="P689">
            <v>59</v>
          </cell>
          <cell r="R689">
            <v>74</v>
          </cell>
          <cell r="S689">
            <v>74</v>
          </cell>
        </row>
        <row r="690">
          <cell r="M690">
            <v>11175289</v>
          </cell>
          <cell r="N690" t="str">
            <v>NGUYỄN ĐỨC VIỆT</v>
          </cell>
          <cell r="O690" t="str">
            <v>Hệ thống TTQL59</v>
          </cell>
          <cell r="P690">
            <v>59</v>
          </cell>
          <cell r="R690">
            <v>60</v>
          </cell>
          <cell r="S690">
            <v>60</v>
          </cell>
        </row>
        <row r="691">
          <cell r="M691">
            <v>11170138</v>
          </cell>
          <cell r="N691" t="str">
            <v>LẠI VIỆT ANH</v>
          </cell>
          <cell r="O691" t="str">
            <v>Tin học kinh tế 59</v>
          </cell>
          <cell r="P691">
            <v>59</v>
          </cell>
          <cell r="R691">
            <v>63</v>
          </cell>
          <cell r="S691">
            <v>63</v>
          </cell>
        </row>
        <row r="692">
          <cell r="M692">
            <v>11170301</v>
          </cell>
          <cell r="N692" t="str">
            <v>NGUYỄN THỊ VÂN ANH</v>
          </cell>
          <cell r="O692" t="str">
            <v>Tin học kinh tế 59</v>
          </cell>
          <cell r="P692">
            <v>59</v>
          </cell>
          <cell r="R692">
            <v>78</v>
          </cell>
          <cell r="S692">
            <v>78</v>
          </cell>
        </row>
        <row r="693">
          <cell r="M693">
            <v>11170408</v>
          </cell>
          <cell r="N693" t="str">
            <v>TRẦN THỊ LAN ANH</v>
          </cell>
          <cell r="O693" t="str">
            <v>Tin học kinh tế 59</v>
          </cell>
          <cell r="P693">
            <v>59</v>
          </cell>
          <cell r="R693">
            <v>75</v>
          </cell>
          <cell r="S693">
            <v>75</v>
          </cell>
        </row>
        <row r="694">
          <cell r="M694">
            <v>11170484</v>
          </cell>
          <cell r="N694" t="str">
            <v>NGÔ THỊ NGỌC ÁNH</v>
          </cell>
          <cell r="O694" t="str">
            <v>Tin học kinh tế 59</v>
          </cell>
          <cell r="P694">
            <v>59</v>
          </cell>
          <cell r="R694">
            <v>78</v>
          </cell>
          <cell r="S694">
            <v>78</v>
          </cell>
        </row>
        <row r="695">
          <cell r="M695">
            <v>11170531</v>
          </cell>
          <cell r="N695" t="str">
            <v>NGUYỄN VIỆT BẮC</v>
          </cell>
          <cell r="O695" t="str">
            <v>Tin học kinh tế 59</v>
          </cell>
          <cell r="P695">
            <v>59</v>
          </cell>
          <cell r="R695">
            <v>72</v>
          </cell>
          <cell r="S695">
            <v>72</v>
          </cell>
        </row>
        <row r="696">
          <cell r="M696">
            <v>11170593</v>
          </cell>
          <cell r="N696" t="str">
            <v>PHẠM TIẾN CẢNH</v>
          </cell>
          <cell r="O696" t="str">
            <v>Tin học kinh tế 59</v>
          </cell>
          <cell r="P696">
            <v>59</v>
          </cell>
          <cell r="R696">
            <v>60</v>
          </cell>
          <cell r="S696">
            <v>60</v>
          </cell>
        </row>
        <row r="697">
          <cell r="M697">
            <v>11170636</v>
          </cell>
          <cell r="N697" t="str">
            <v>LÊ KIM CHI</v>
          </cell>
          <cell r="O697" t="str">
            <v>Tin học kinh tế 59</v>
          </cell>
          <cell r="P697">
            <v>59</v>
          </cell>
          <cell r="R697">
            <v>60</v>
          </cell>
          <cell r="S697">
            <v>60</v>
          </cell>
        </row>
        <row r="698">
          <cell r="M698">
            <v>11170738</v>
          </cell>
          <cell r="N698" t="str">
            <v>PHẠM QUỐC CƯỜNG</v>
          </cell>
          <cell r="O698" t="str">
            <v>Tin học kinh tế 59</v>
          </cell>
          <cell r="P698">
            <v>59</v>
          </cell>
          <cell r="R698">
            <v>60</v>
          </cell>
          <cell r="S698">
            <v>60</v>
          </cell>
        </row>
        <row r="699">
          <cell r="M699">
            <v>11170798</v>
          </cell>
          <cell r="N699" t="str">
            <v>NGUYỄN TIẾN ĐẠT</v>
          </cell>
          <cell r="O699" t="str">
            <v>Tin học kinh tế 59</v>
          </cell>
          <cell r="P699">
            <v>59</v>
          </cell>
          <cell r="R699">
            <v>60</v>
          </cell>
          <cell r="S699">
            <v>60</v>
          </cell>
        </row>
        <row r="700">
          <cell r="M700">
            <v>11170882</v>
          </cell>
          <cell r="N700" t="str">
            <v>MAI ANH ĐỨC</v>
          </cell>
          <cell r="O700" t="str">
            <v>Tin học kinh tế 59</v>
          </cell>
          <cell r="P700">
            <v>59</v>
          </cell>
          <cell r="R700">
            <v>78</v>
          </cell>
          <cell r="S700">
            <v>78</v>
          </cell>
        </row>
        <row r="701">
          <cell r="M701">
            <v>11171714</v>
          </cell>
          <cell r="N701" t="str">
            <v>LÊ THỊ HOA</v>
          </cell>
          <cell r="O701" t="str">
            <v>Tin học kinh tế 59</v>
          </cell>
          <cell r="P701">
            <v>59</v>
          </cell>
          <cell r="R701">
            <v>79</v>
          </cell>
          <cell r="S701">
            <v>79</v>
          </cell>
        </row>
        <row r="702">
          <cell r="M702">
            <v>11171757</v>
          </cell>
          <cell r="N702" t="str">
            <v>NGUYỄN THỊ HOÀI HÒA</v>
          </cell>
          <cell r="O702" t="str">
            <v>Tin học kinh tế 59</v>
          </cell>
          <cell r="P702">
            <v>59</v>
          </cell>
          <cell r="R702">
            <v>78</v>
          </cell>
          <cell r="S702">
            <v>78</v>
          </cell>
        </row>
        <row r="703">
          <cell r="M703">
            <v>11171772</v>
          </cell>
          <cell r="N703" t="str">
            <v>NGUYỄN THỊ THU HOÀI</v>
          </cell>
          <cell r="O703" t="str">
            <v>Tin học kinh tế 59</v>
          </cell>
          <cell r="P703">
            <v>59</v>
          </cell>
          <cell r="R703">
            <v>82</v>
          </cell>
          <cell r="S703">
            <v>82</v>
          </cell>
        </row>
        <row r="704">
          <cell r="M704">
            <v>11171798</v>
          </cell>
          <cell r="N704" t="str">
            <v>HỒ VIỆT HOÀNG</v>
          </cell>
          <cell r="O704" t="str">
            <v>Tin học kinh tế 59</v>
          </cell>
          <cell r="P704">
            <v>59</v>
          </cell>
          <cell r="R704">
            <v>78</v>
          </cell>
          <cell r="S704">
            <v>78</v>
          </cell>
        </row>
        <row r="705">
          <cell r="M705">
            <v>11171866</v>
          </cell>
          <cell r="N705" t="str">
            <v>VŨ TIẾN HỢP</v>
          </cell>
          <cell r="O705" t="str">
            <v>Tin học kinh tế 59</v>
          </cell>
          <cell r="P705">
            <v>59</v>
          </cell>
          <cell r="R705">
            <v>80</v>
          </cell>
          <cell r="S705">
            <v>80</v>
          </cell>
        </row>
        <row r="706">
          <cell r="M706">
            <v>11171901</v>
          </cell>
          <cell r="N706" t="str">
            <v>ĐỖ MẠNH HÙNG</v>
          </cell>
          <cell r="O706" t="str">
            <v>Tin học kinh tế 59</v>
          </cell>
          <cell r="P706">
            <v>59</v>
          </cell>
          <cell r="R706">
            <v>65</v>
          </cell>
          <cell r="S706">
            <v>65</v>
          </cell>
        </row>
        <row r="707">
          <cell r="M707">
            <v>11171935</v>
          </cell>
          <cell r="N707" t="str">
            <v>LÊ NGỌC HƯNG</v>
          </cell>
          <cell r="O707" t="str">
            <v>Tin học kinh tế 59</v>
          </cell>
          <cell r="P707">
            <v>59</v>
          </cell>
          <cell r="R707">
            <v>81</v>
          </cell>
          <cell r="S707">
            <v>81</v>
          </cell>
        </row>
        <row r="708">
          <cell r="M708">
            <v>11171995</v>
          </cell>
          <cell r="N708" t="str">
            <v>NGUYỄN THỊ HƯƠNG</v>
          </cell>
          <cell r="O708" t="str">
            <v>Tin học kinh tế 59</v>
          </cell>
          <cell r="P708">
            <v>59</v>
          </cell>
          <cell r="R708">
            <v>71</v>
          </cell>
          <cell r="S708">
            <v>71</v>
          </cell>
        </row>
        <row r="709">
          <cell r="M709">
            <v>11172030</v>
          </cell>
          <cell r="N709" t="str">
            <v>TRƯƠNG THỊ THU HƯƠNG</v>
          </cell>
          <cell r="O709" t="str">
            <v>Tin học kinh tế 59</v>
          </cell>
          <cell r="P709">
            <v>59</v>
          </cell>
          <cell r="R709">
            <v>80</v>
          </cell>
          <cell r="S709">
            <v>80</v>
          </cell>
        </row>
        <row r="710">
          <cell r="M710">
            <v>11172290</v>
          </cell>
          <cell r="N710" t="str">
            <v>THÁI HOÀNG KHẢI</v>
          </cell>
          <cell r="O710" t="str">
            <v>Tin học kinh tế 59</v>
          </cell>
          <cell r="P710">
            <v>59</v>
          </cell>
          <cell r="R710">
            <v>60</v>
          </cell>
          <cell r="S710">
            <v>60</v>
          </cell>
        </row>
        <row r="711">
          <cell r="M711">
            <v>11172310</v>
          </cell>
          <cell r="N711" t="str">
            <v>HOÀNG DUY KHÁNH</v>
          </cell>
          <cell r="O711" t="str">
            <v>Tin học kinh tế 59</v>
          </cell>
          <cell r="P711">
            <v>59</v>
          </cell>
          <cell r="R711">
            <v>90</v>
          </cell>
          <cell r="S711">
            <v>90</v>
          </cell>
        </row>
        <row r="712">
          <cell r="M712">
            <v>11172342</v>
          </cell>
          <cell r="N712" t="str">
            <v>PHẠM GIA KHIÊM</v>
          </cell>
          <cell r="O712" t="str">
            <v>Tin học kinh tế 59</v>
          </cell>
          <cell r="P712">
            <v>59</v>
          </cell>
          <cell r="R712">
            <v>74</v>
          </cell>
          <cell r="S712">
            <v>74</v>
          </cell>
        </row>
        <row r="713">
          <cell r="M713">
            <v>11172473</v>
          </cell>
          <cell r="N713" t="str">
            <v>TRẦN NGỌC LỄ</v>
          </cell>
          <cell r="O713" t="str">
            <v>Tin học kinh tế 59</v>
          </cell>
          <cell r="P713">
            <v>59</v>
          </cell>
          <cell r="R713">
            <v>78</v>
          </cell>
          <cell r="S713">
            <v>78</v>
          </cell>
        </row>
        <row r="714">
          <cell r="M714">
            <v>11172500</v>
          </cell>
          <cell r="N714" t="str">
            <v>BÙI KHÁNH LINH</v>
          </cell>
          <cell r="O714" t="str">
            <v>Tin học kinh tế 59</v>
          </cell>
          <cell r="P714">
            <v>59</v>
          </cell>
          <cell r="R714">
            <v>78</v>
          </cell>
          <cell r="S714">
            <v>78</v>
          </cell>
        </row>
        <row r="715">
          <cell r="M715">
            <v>11172630</v>
          </cell>
          <cell r="N715" t="str">
            <v>NGÔ THÙY LINH</v>
          </cell>
          <cell r="O715" t="str">
            <v>Tin học kinh tế 59</v>
          </cell>
          <cell r="P715">
            <v>59</v>
          </cell>
          <cell r="R715">
            <v>90</v>
          </cell>
          <cell r="S715">
            <v>90</v>
          </cell>
        </row>
        <row r="716">
          <cell r="M716">
            <v>11172845</v>
          </cell>
          <cell r="N716" t="str">
            <v>TRẦN THỊ LOAN</v>
          </cell>
          <cell r="O716" t="str">
            <v>Tin học kinh tế 59</v>
          </cell>
          <cell r="P716">
            <v>59</v>
          </cell>
          <cell r="R716">
            <v>78</v>
          </cell>
          <cell r="S716">
            <v>78</v>
          </cell>
        </row>
        <row r="717">
          <cell r="M717">
            <v>11172857</v>
          </cell>
          <cell r="N717" t="str">
            <v>LÊ PHÚC LỘC</v>
          </cell>
          <cell r="O717" t="str">
            <v>Tin học kinh tế 59</v>
          </cell>
          <cell r="P717">
            <v>59</v>
          </cell>
          <cell r="R717">
            <v>78</v>
          </cell>
          <cell r="S717">
            <v>78</v>
          </cell>
        </row>
        <row r="718">
          <cell r="M718">
            <v>11172953</v>
          </cell>
          <cell r="N718" t="str">
            <v>BÙI NGỌC MAI</v>
          </cell>
          <cell r="O718" t="str">
            <v>Tin học kinh tế 59</v>
          </cell>
          <cell r="P718">
            <v>59</v>
          </cell>
          <cell r="R718">
            <v>74</v>
          </cell>
          <cell r="S718">
            <v>74</v>
          </cell>
        </row>
        <row r="719">
          <cell r="M719">
            <v>11173001</v>
          </cell>
          <cell r="N719" t="str">
            <v>NGUYỄN THỊ MAI</v>
          </cell>
          <cell r="O719" t="str">
            <v>Tin học kinh tế 59</v>
          </cell>
          <cell r="P719">
            <v>59</v>
          </cell>
          <cell r="R719">
            <v>67</v>
          </cell>
          <cell r="S719">
            <v>67</v>
          </cell>
        </row>
        <row r="720">
          <cell r="M720">
            <v>11173219</v>
          </cell>
          <cell r="N720" t="str">
            <v>NGÔ PHẠM PHƯƠNG NAM</v>
          </cell>
          <cell r="O720" t="str">
            <v>Tin học kinh tế 59</v>
          </cell>
          <cell r="P720">
            <v>59</v>
          </cell>
          <cell r="R720">
            <v>67</v>
          </cell>
          <cell r="S720">
            <v>67</v>
          </cell>
        </row>
        <row r="721">
          <cell r="M721">
            <v>11173222</v>
          </cell>
          <cell r="N721" t="str">
            <v>NGUYỄN HẢI NAM</v>
          </cell>
          <cell r="O721" t="str">
            <v>Tin học kinh tế 59</v>
          </cell>
          <cell r="P721">
            <v>59</v>
          </cell>
          <cell r="R721">
            <v>67</v>
          </cell>
          <cell r="S721">
            <v>67</v>
          </cell>
        </row>
        <row r="722">
          <cell r="M722">
            <v>11173621</v>
          </cell>
          <cell r="N722" t="str">
            <v>NGUYỄN THỊ HỒNG NHUNG</v>
          </cell>
          <cell r="O722" t="str">
            <v>Tin học kinh tế 59</v>
          </cell>
          <cell r="P722">
            <v>59</v>
          </cell>
          <cell r="R722">
            <v>73</v>
          </cell>
          <cell r="S722">
            <v>73</v>
          </cell>
        </row>
        <row r="723">
          <cell r="M723">
            <v>11173640</v>
          </cell>
          <cell r="N723" t="str">
            <v>TRẦN THỊ NHUNG</v>
          </cell>
          <cell r="O723" t="str">
            <v>Tin học kinh tế 59</v>
          </cell>
          <cell r="P723">
            <v>59</v>
          </cell>
          <cell r="R723">
            <v>67</v>
          </cell>
          <cell r="S723">
            <v>67</v>
          </cell>
        </row>
        <row r="724">
          <cell r="M724">
            <v>11173744</v>
          </cell>
          <cell r="N724" t="str">
            <v>ĐINH THU PHƯƠNG</v>
          </cell>
          <cell r="O724" t="str">
            <v>Tin học kinh tế 59</v>
          </cell>
          <cell r="P724">
            <v>59</v>
          </cell>
          <cell r="R724">
            <v>67</v>
          </cell>
          <cell r="S724">
            <v>67</v>
          </cell>
        </row>
        <row r="725">
          <cell r="M725">
            <v>11173754</v>
          </cell>
          <cell r="N725" t="str">
            <v>DƯƠNG THẾ PHƯƠNG</v>
          </cell>
          <cell r="O725" t="str">
            <v>Tin học kinh tế 59</v>
          </cell>
          <cell r="P725">
            <v>59</v>
          </cell>
          <cell r="R725">
            <v>67</v>
          </cell>
          <cell r="S725">
            <v>67</v>
          </cell>
        </row>
        <row r="726">
          <cell r="M726">
            <v>11173788</v>
          </cell>
          <cell r="N726" t="str">
            <v>LƯU MINH PHƯƠNG</v>
          </cell>
          <cell r="O726" t="str">
            <v>Tin học kinh tế 59</v>
          </cell>
          <cell r="P726">
            <v>59</v>
          </cell>
          <cell r="R726">
            <v>74</v>
          </cell>
          <cell r="S726">
            <v>74</v>
          </cell>
        </row>
        <row r="727">
          <cell r="M727">
            <v>11173849</v>
          </cell>
          <cell r="N727" t="str">
            <v>PHẠM NGUYỄN HOÀNG PHƯƠNG</v>
          </cell>
          <cell r="O727" t="str">
            <v>Tin học kinh tế 59</v>
          </cell>
          <cell r="P727">
            <v>59</v>
          </cell>
          <cell r="R727">
            <v>81</v>
          </cell>
          <cell r="S727">
            <v>81</v>
          </cell>
        </row>
        <row r="728">
          <cell r="M728">
            <v>11173870</v>
          </cell>
          <cell r="N728" t="str">
            <v>VŨ BẢO PHƯƠNG</v>
          </cell>
          <cell r="O728" t="str">
            <v>Tin học kinh tế 59</v>
          </cell>
          <cell r="P728">
            <v>59</v>
          </cell>
          <cell r="R728">
            <v>67</v>
          </cell>
          <cell r="S728">
            <v>67</v>
          </cell>
        </row>
        <row r="729">
          <cell r="M729">
            <v>11173881</v>
          </cell>
          <cell r="N729" t="str">
            <v>VŨ THU PHƯƠNG</v>
          </cell>
          <cell r="O729" t="str">
            <v>Tin học kinh tế 59</v>
          </cell>
          <cell r="P729">
            <v>59</v>
          </cell>
          <cell r="R729">
            <v>97</v>
          </cell>
          <cell r="S729">
            <v>97</v>
          </cell>
        </row>
        <row r="730">
          <cell r="M730">
            <v>11173907</v>
          </cell>
          <cell r="N730" t="str">
            <v>NGUYỄN HỒNG QUÂN</v>
          </cell>
          <cell r="O730" t="str">
            <v>Tin học kinh tế 59</v>
          </cell>
          <cell r="P730">
            <v>59</v>
          </cell>
          <cell r="R730">
            <v>67</v>
          </cell>
          <cell r="S730">
            <v>67</v>
          </cell>
        </row>
        <row r="731">
          <cell r="M731">
            <v>11173919</v>
          </cell>
          <cell r="N731" t="str">
            <v>LÊ MINH QUANG</v>
          </cell>
          <cell r="O731" t="str">
            <v>Tin học kinh tế 59</v>
          </cell>
          <cell r="P731">
            <v>59</v>
          </cell>
          <cell r="R731">
            <v>94</v>
          </cell>
          <cell r="S731">
            <v>94</v>
          </cell>
        </row>
        <row r="732">
          <cell r="M732">
            <v>11174045</v>
          </cell>
          <cell r="N732" t="str">
            <v>PHẠM MINH SÁNG</v>
          </cell>
          <cell r="O732" t="str">
            <v>Tin học kinh tế 59</v>
          </cell>
          <cell r="P732">
            <v>59</v>
          </cell>
          <cell r="R732">
            <v>84</v>
          </cell>
          <cell r="S732">
            <v>84</v>
          </cell>
        </row>
        <row r="733">
          <cell r="M733">
            <v>11174236</v>
          </cell>
          <cell r="N733" t="str">
            <v>HOÀNG TUẤN THÀNH</v>
          </cell>
          <cell r="O733" t="str">
            <v>Tin học kinh tế 59</v>
          </cell>
          <cell r="P733">
            <v>59</v>
          </cell>
          <cell r="R733">
            <v>71</v>
          </cell>
          <cell r="S733">
            <v>71</v>
          </cell>
        </row>
        <row r="734">
          <cell r="M734">
            <v>11174381</v>
          </cell>
          <cell r="N734" t="str">
            <v>NGUYỄN THỊ THANH THẢO</v>
          </cell>
          <cell r="O734" t="str">
            <v>Tin học kinh tế 59</v>
          </cell>
          <cell r="P734">
            <v>59</v>
          </cell>
          <cell r="R734">
            <v>71</v>
          </cell>
          <cell r="S734">
            <v>71</v>
          </cell>
        </row>
        <row r="735">
          <cell r="M735">
            <v>11174465</v>
          </cell>
          <cell r="N735" t="str">
            <v>LẠI THỊ THƠ</v>
          </cell>
          <cell r="O735" t="str">
            <v>Tin học kinh tế 59</v>
          </cell>
          <cell r="P735">
            <v>59</v>
          </cell>
          <cell r="R735">
            <v>80</v>
          </cell>
          <cell r="S735">
            <v>80</v>
          </cell>
        </row>
        <row r="736">
          <cell r="M736">
            <v>11174621</v>
          </cell>
          <cell r="N736" t="str">
            <v>NGUYỄN THỊ THÚY</v>
          </cell>
          <cell r="O736" t="str">
            <v>Tin học kinh tế 59</v>
          </cell>
          <cell r="P736">
            <v>59</v>
          </cell>
          <cell r="R736">
            <v>87</v>
          </cell>
          <cell r="S736">
            <v>87</v>
          </cell>
        </row>
        <row r="737">
          <cell r="M737">
            <v>11174725</v>
          </cell>
          <cell r="N737" t="str">
            <v>PHẠM ĐỨC TOÀN</v>
          </cell>
          <cell r="O737" t="str">
            <v>Tin học kinh tế 59</v>
          </cell>
          <cell r="P737">
            <v>59</v>
          </cell>
          <cell r="R737">
            <v>71</v>
          </cell>
          <cell r="S737">
            <v>71</v>
          </cell>
        </row>
        <row r="738">
          <cell r="M738">
            <v>11174829</v>
          </cell>
          <cell r="N738" t="str">
            <v>LÊ QUỲNH TRANG</v>
          </cell>
          <cell r="O738" t="str">
            <v>Tin học kinh tế 59</v>
          </cell>
          <cell r="P738">
            <v>59</v>
          </cell>
          <cell r="R738">
            <v>89</v>
          </cell>
          <cell r="S738">
            <v>89</v>
          </cell>
        </row>
        <row r="739">
          <cell r="M739">
            <v>11174972</v>
          </cell>
          <cell r="N739" t="str">
            <v>TRẦN THỊ TRANG</v>
          </cell>
          <cell r="O739" t="str">
            <v>Tin học kinh tế 59</v>
          </cell>
          <cell r="P739">
            <v>59</v>
          </cell>
          <cell r="R739">
            <v>71</v>
          </cell>
          <cell r="S739">
            <v>71</v>
          </cell>
        </row>
        <row r="740">
          <cell r="M740">
            <v>11175330</v>
          </cell>
          <cell r="N740" t="str">
            <v>HOÀNG KHÁNH VƯỢNG</v>
          </cell>
          <cell r="O740" t="str">
            <v>Tin học kinh tế 59</v>
          </cell>
          <cell r="P740">
            <v>59</v>
          </cell>
          <cell r="R740">
            <v>71</v>
          </cell>
          <cell r="S740">
            <v>71</v>
          </cell>
        </row>
        <row r="741">
          <cell r="M741">
            <v>11176019</v>
          </cell>
          <cell r="N741" t="str">
            <v>NGUYỄN VIỆT THÀNH</v>
          </cell>
          <cell r="O741" t="str">
            <v>Tin học kinh tế 59</v>
          </cell>
          <cell r="P741">
            <v>59</v>
          </cell>
          <cell r="R741">
            <v>67</v>
          </cell>
          <cell r="S741">
            <v>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ÂN BỔ HB"/>
      <sheetName val="_HỌC BỔNG"/>
      <sheetName val="KHEN THƯỞNG"/>
      <sheetName val="TỔNG HỢP "/>
      <sheetName val="K.MT,BĐKH&amp;ĐT_ĐRL"/>
      <sheetName val="Bảng điểm học tập và rèn luyện"/>
      <sheetName val="NOTE"/>
    </sheetNames>
    <sheetDataSet>
      <sheetData sheetId="0" refreshError="1"/>
      <sheetData sheetId="1" refreshError="1"/>
      <sheetData sheetId="2" refreshError="1"/>
      <sheetData sheetId="3" refreshError="1">
        <row r="7">
          <cell r="C7">
            <v>11190308</v>
          </cell>
          <cell r="D7" t="str">
            <v>Nguyễn Phương</v>
          </cell>
          <cell r="E7" t="str">
            <v>Anh</v>
          </cell>
          <cell r="F7" t="str">
            <v>23/08/2001</v>
          </cell>
          <cell r="G7">
            <v>0</v>
          </cell>
          <cell r="H7">
            <v>14</v>
          </cell>
          <cell r="I7">
            <v>7.44</v>
          </cell>
          <cell r="J7">
            <v>14</v>
          </cell>
          <cell r="K7">
            <v>7.44</v>
          </cell>
          <cell r="L7" t="str">
            <v>Khá</v>
          </cell>
          <cell r="M7" t="e">
            <v>#N/A</v>
          </cell>
          <cell r="N7" t="e">
            <v>#N/A</v>
          </cell>
          <cell r="O7">
            <v>84</v>
          </cell>
          <cell r="P7" t="str">
            <v>Tốt</v>
          </cell>
          <cell r="Q7" t="e">
            <v>#N/A</v>
          </cell>
          <cell r="R7" t="str">
            <v>KHÁ</v>
          </cell>
          <cell r="S7" t="str">
            <v>KHÔNG XÉT</v>
          </cell>
          <cell r="T7">
            <v>54</v>
          </cell>
          <cell r="U7" t="str">
            <v>Khoa học quản lý 61A</v>
          </cell>
        </row>
        <row r="8">
          <cell r="C8">
            <v>11190372</v>
          </cell>
          <cell r="D8" t="str">
            <v>Nguyễn Thị Lan</v>
          </cell>
          <cell r="E8" t="str">
            <v>Anh</v>
          </cell>
          <cell r="F8" t="str">
            <v>22/12/2001</v>
          </cell>
          <cell r="G8">
            <v>0</v>
          </cell>
          <cell r="H8">
            <v>17</v>
          </cell>
          <cell r="I8">
            <v>8.09</v>
          </cell>
          <cell r="J8">
            <v>17</v>
          </cell>
          <cell r="K8">
            <v>8.09</v>
          </cell>
          <cell r="L8" t="str">
            <v>Giỏi</v>
          </cell>
          <cell r="M8" t="e">
            <v>#N/A</v>
          </cell>
          <cell r="N8" t="e">
            <v>#N/A</v>
          </cell>
          <cell r="O8">
            <v>88</v>
          </cell>
          <cell r="P8" t="str">
            <v>Tốt</v>
          </cell>
          <cell r="Q8" t="e">
            <v>#N/A</v>
          </cell>
          <cell r="R8" t="str">
            <v>GIỎI</v>
          </cell>
          <cell r="S8" t="str">
            <v>GIỎI</v>
          </cell>
          <cell r="T8">
            <v>16</v>
          </cell>
          <cell r="U8" t="str">
            <v>Khoa học quản lý 61A</v>
          </cell>
        </row>
        <row r="9">
          <cell r="C9">
            <v>11190505</v>
          </cell>
          <cell r="D9" t="str">
            <v>Phùng Minh</v>
          </cell>
          <cell r="E9" t="str">
            <v>Anh</v>
          </cell>
          <cell r="F9" t="str">
            <v>24/02/2001</v>
          </cell>
          <cell r="G9">
            <v>0</v>
          </cell>
          <cell r="H9">
            <v>17</v>
          </cell>
          <cell r="I9">
            <v>6.86</v>
          </cell>
          <cell r="J9">
            <v>17</v>
          </cell>
          <cell r="K9">
            <v>6.86</v>
          </cell>
          <cell r="L9" t="str">
            <v>Trung bình khá</v>
          </cell>
          <cell r="M9" t="e">
            <v>#N/A</v>
          </cell>
          <cell r="N9" t="e">
            <v>#N/A</v>
          </cell>
          <cell r="O9">
            <v>80</v>
          </cell>
          <cell r="P9" t="str">
            <v>Tốt</v>
          </cell>
          <cell r="Q9" t="e">
            <v>#N/A</v>
          </cell>
          <cell r="R9" t="str">
            <v>KHÔNG XÉT</v>
          </cell>
          <cell r="S9" t="str">
            <v>KHÔNG XÉT</v>
          </cell>
          <cell r="T9">
            <v>92</v>
          </cell>
          <cell r="U9" t="str">
            <v>Khoa học quản lý 61A</v>
          </cell>
        </row>
        <row r="10">
          <cell r="C10">
            <v>11190952</v>
          </cell>
          <cell r="D10" t="str">
            <v>Phạm Quốc</v>
          </cell>
          <cell r="E10" t="str">
            <v>Cường</v>
          </cell>
          <cell r="F10" t="str">
            <v>11/07/2001</v>
          </cell>
          <cell r="G10">
            <v>0</v>
          </cell>
          <cell r="H10">
            <v>17</v>
          </cell>
          <cell r="I10">
            <v>7.09</v>
          </cell>
          <cell r="J10">
            <v>17</v>
          </cell>
          <cell r="K10">
            <v>7.09</v>
          </cell>
          <cell r="L10" t="str">
            <v>Khá</v>
          </cell>
          <cell r="M10" t="e">
            <v>#N/A</v>
          </cell>
          <cell r="N10" t="e">
            <v>#N/A</v>
          </cell>
          <cell r="O10">
            <v>83</v>
          </cell>
          <cell r="P10" t="str">
            <v>Tốt</v>
          </cell>
          <cell r="Q10" t="e">
            <v>#N/A</v>
          </cell>
          <cell r="R10" t="str">
            <v>KHÁ</v>
          </cell>
          <cell r="S10" t="str">
            <v>KHÔNG XÉT</v>
          </cell>
          <cell r="T10">
            <v>75</v>
          </cell>
          <cell r="U10" t="str">
            <v>Khoa học quản lý 61A</v>
          </cell>
        </row>
        <row r="11">
          <cell r="C11">
            <v>11191055</v>
          </cell>
          <cell r="D11" t="str">
            <v>Nguyễn Thị Phương</v>
          </cell>
          <cell r="E11" t="str">
            <v>Diệu</v>
          </cell>
          <cell r="F11" t="str">
            <v>13/09/2001</v>
          </cell>
          <cell r="G11">
            <v>0</v>
          </cell>
          <cell r="H11">
            <v>17</v>
          </cell>
          <cell r="I11">
            <v>7.59</v>
          </cell>
          <cell r="J11">
            <v>17</v>
          </cell>
          <cell r="K11">
            <v>7.59</v>
          </cell>
          <cell r="L11" t="str">
            <v>Khá</v>
          </cell>
          <cell r="M11" t="e">
            <v>#N/A</v>
          </cell>
          <cell r="N11" t="e">
            <v>#N/A</v>
          </cell>
          <cell r="O11">
            <v>79</v>
          </cell>
          <cell r="P11" t="str">
            <v>Khá</v>
          </cell>
          <cell r="Q11" t="e">
            <v>#N/A</v>
          </cell>
          <cell r="R11" t="str">
            <v>KHÁ</v>
          </cell>
          <cell r="S11" t="str">
            <v>KHÔNG XÉT</v>
          </cell>
          <cell r="T11">
            <v>43</v>
          </cell>
          <cell r="U11" t="str">
            <v>Khoa học quản lý 61A</v>
          </cell>
        </row>
        <row r="12">
          <cell r="C12">
            <v>11191274</v>
          </cell>
          <cell r="D12" t="str">
            <v>Nguyễn Thị Thùy</v>
          </cell>
          <cell r="E12" t="str">
            <v>Dương</v>
          </cell>
          <cell r="F12" t="str">
            <v>19/10/2001</v>
          </cell>
          <cell r="G12">
            <v>0</v>
          </cell>
          <cell r="H12">
            <v>14</v>
          </cell>
          <cell r="I12">
            <v>7.73</v>
          </cell>
          <cell r="J12">
            <v>14</v>
          </cell>
          <cell r="K12">
            <v>7.73</v>
          </cell>
          <cell r="L12" t="str">
            <v>Khá</v>
          </cell>
          <cell r="M12" t="e">
            <v>#N/A</v>
          </cell>
          <cell r="N12" t="e">
            <v>#N/A</v>
          </cell>
          <cell r="O12">
            <v>92</v>
          </cell>
          <cell r="P12" t="str">
            <v>Xuất sắc</v>
          </cell>
          <cell r="Q12" t="e">
            <v>#N/A</v>
          </cell>
          <cell r="R12" t="str">
            <v>KHÁ</v>
          </cell>
          <cell r="S12" t="str">
            <v>KHÔNG XÉT</v>
          </cell>
          <cell r="T12">
            <v>31</v>
          </cell>
          <cell r="U12" t="str">
            <v>Khoa học quản lý 61A</v>
          </cell>
        </row>
        <row r="13">
          <cell r="C13">
            <v>11191421</v>
          </cell>
          <cell r="D13" t="str">
            <v>Nguyễn Hương</v>
          </cell>
          <cell r="E13" t="str">
            <v>Giang</v>
          </cell>
          <cell r="F13" t="str">
            <v>05/11/2001</v>
          </cell>
          <cell r="G13">
            <v>0</v>
          </cell>
          <cell r="H13">
            <v>17</v>
          </cell>
          <cell r="I13">
            <v>7.88</v>
          </cell>
          <cell r="J13">
            <v>17</v>
          </cell>
          <cell r="K13">
            <v>7.88</v>
          </cell>
          <cell r="L13" t="str">
            <v>Khá</v>
          </cell>
          <cell r="M13" t="e">
            <v>#N/A</v>
          </cell>
          <cell r="N13" t="e">
            <v>#N/A</v>
          </cell>
          <cell r="P13" t="str">
            <v>Tốt</v>
          </cell>
          <cell r="Q13" t="e">
            <v>#N/A</v>
          </cell>
          <cell r="R13" t="str">
            <v>KHÔNG XÉT</v>
          </cell>
          <cell r="S13" t="str">
            <v>KHÔNG XÉT</v>
          </cell>
          <cell r="T13">
            <v>22</v>
          </cell>
          <cell r="U13" t="str">
            <v>Khoa học quản lý 61A</v>
          </cell>
        </row>
        <row r="14">
          <cell r="C14">
            <v>11191439</v>
          </cell>
          <cell r="D14" t="str">
            <v>Nguyễn Thị Hà</v>
          </cell>
          <cell r="E14" t="str">
            <v>Giang</v>
          </cell>
          <cell r="F14" t="str">
            <v>14/05/2001</v>
          </cell>
          <cell r="G14">
            <v>0</v>
          </cell>
          <cell r="H14">
            <v>14</v>
          </cell>
          <cell r="I14">
            <v>7.62</v>
          </cell>
          <cell r="J14">
            <v>14</v>
          </cell>
          <cell r="K14">
            <v>7.62</v>
          </cell>
          <cell r="L14" t="str">
            <v>Khá</v>
          </cell>
          <cell r="M14" t="e">
            <v>#N/A</v>
          </cell>
          <cell r="N14" t="e">
            <v>#N/A</v>
          </cell>
          <cell r="O14">
            <v>92</v>
          </cell>
          <cell r="P14" t="str">
            <v>Xuất sắc</v>
          </cell>
          <cell r="Q14" t="e">
            <v>#N/A</v>
          </cell>
          <cell r="R14" t="str">
            <v>KHÁ</v>
          </cell>
          <cell r="S14" t="str">
            <v>KHÔNG XÉT</v>
          </cell>
          <cell r="T14">
            <v>42</v>
          </cell>
          <cell r="U14" t="str">
            <v>Khoa học quản lý 61A</v>
          </cell>
        </row>
        <row r="15">
          <cell r="C15">
            <v>11191513</v>
          </cell>
          <cell r="D15" t="str">
            <v>Hà Lê</v>
          </cell>
          <cell r="E15" t="str">
            <v>Hà</v>
          </cell>
          <cell r="F15" t="str">
            <v>09/02/2001</v>
          </cell>
          <cell r="G15">
            <v>0</v>
          </cell>
          <cell r="H15">
            <v>17</v>
          </cell>
          <cell r="I15">
            <v>7.28</v>
          </cell>
          <cell r="J15">
            <v>17</v>
          </cell>
          <cell r="K15">
            <v>7.28</v>
          </cell>
          <cell r="L15" t="str">
            <v>Khá</v>
          </cell>
          <cell r="M15" t="e">
            <v>#N/A</v>
          </cell>
          <cell r="N15" t="e">
            <v>#N/A</v>
          </cell>
          <cell r="O15">
            <v>92</v>
          </cell>
          <cell r="P15" t="str">
            <v>Xuất sắc</v>
          </cell>
          <cell r="Q15" t="e">
            <v>#N/A</v>
          </cell>
          <cell r="R15" t="str">
            <v>KHÁ</v>
          </cell>
          <cell r="S15" t="str">
            <v>KHÔNG XÉT</v>
          </cell>
          <cell r="T15">
            <v>61</v>
          </cell>
          <cell r="U15" t="str">
            <v>Khoa học quản lý 61A</v>
          </cell>
        </row>
        <row r="16">
          <cell r="C16">
            <v>11191543</v>
          </cell>
          <cell r="D16" t="str">
            <v>Nguyễn Ngọc Thảo</v>
          </cell>
          <cell r="E16" t="str">
            <v>Hà</v>
          </cell>
          <cell r="F16" t="str">
            <v>16/01/2001</v>
          </cell>
          <cell r="G16">
            <v>0</v>
          </cell>
          <cell r="H16">
            <v>14</v>
          </cell>
          <cell r="I16">
            <v>6.79</v>
          </cell>
          <cell r="J16">
            <v>14</v>
          </cell>
          <cell r="K16">
            <v>6.79</v>
          </cell>
          <cell r="L16" t="str">
            <v>Trung bình khá</v>
          </cell>
          <cell r="M16" t="e">
            <v>#N/A</v>
          </cell>
          <cell r="N16" t="e">
            <v>#N/A</v>
          </cell>
          <cell r="O16">
            <v>80</v>
          </cell>
          <cell r="P16" t="str">
            <v>Tốt</v>
          </cell>
          <cell r="Q16" t="e">
            <v>#N/A</v>
          </cell>
          <cell r="R16" t="str">
            <v>KHÔNG XÉT</v>
          </cell>
          <cell r="S16" t="str">
            <v>KHÔNG XÉT</v>
          </cell>
          <cell r="T16">
            <v>96</v>
          </cell>
          <cell r="U16" t="str">
            <v>Khoa học quản lý 61A</v>
          </cell>
        </row>
        <row r="17">
          <cell r="C17">
            <v>11191621</v>
          </cell>
          <cell r="D17" t="str">
            <v>Đoàn Hoàng</v>
          </cell>
          <cell r="E17" t="str">
            <v>Hải</v>
          </cell>
          <cell r="F17" t="str">
            <v>09/08/2001</v>
          </cell>
          <cell r="G17">
            <v>0</v>
          </cell>
          <cell r="H17">
            <v>17</v>
          </cell>
          <cell r="I17">
            <v>6.12</v>
          </cell>
          <cell r="J17">
            <v>17</v>
          </cell>
          <cell r="K17">
            <v>6.12</v>
          </cell>
          <cell r="L17" t="str">
            <v>Trung bình khá</v>
          </cell>
          <cell r="M17" t="e">
            <v>#N/A</v>
          </cell>
          <cell r="N17" t="e">
            <v>#N/A</v>
          </cell>
          <cell r="O17">
            <v>80</v>
          </cell>
          <cell r="P17" t="str">
            <v>Tốt</v>
          </cell>
          <cell r="Q17" t="e">
            <v>#N/A</v>
          </cell>
          <cell r="R17" t="str">
            <v>KHÔNG XÉT</v>
          </cell>
          <cell r="S17" t="str">
            <v>KHÔNG XÉT</v>
          </cell>
          <cell r="T17">
            <v>111</v>
          </cell>
          <cell r="U17" t="str">
            <v>Khoa học quản lý 61A</v>
          </cell>
        </row>
        <row r="18">
          <cell r="C18">
            <v>11191757</v>
          </cell>
          <cell r="D18" t="str">
            <v>Đặng Thị</v>
          </cell>
          <cell r="E18" t="str">
            <v>Hạnh</v>
          </cell>
          <cell r="F18" t="str">
            <v>26/09/2001</v>
          </cell>
          <cell r="G18">
            <v>0</v>
          </cell>
          <cell r="H18">
            <v>17</v>
          </cell>
          <cell r="I18">
            <v>7.13</v>
          </cell>
          <cell r="J18">
            <v>17</v>
          </cell>
          <cell r="K18">
            <v>7.13</v>
          </cell>
          <cell r="L18" t="str">
            <v>Khá</v>
          </cell>
          <cell r="M18" t="e">
            <v>#N/A</v>
          </cell>
          <cell r="N18" t="e">
            <v>#N/A</v>
          </cell>
          <cell r="O18">
            <v>83</v>
          </cell>
          <cell r="P18" t="str">
            <v>Tốt</v>
          </cell>
          <cell r="Q18" t="e">
            <v>#N/A</v>
          </cell>
          <cell r="R18" t="str">
            <v>KHÁ</v>
          </cell>
          <cell r="S18" t="str">
            <v>KHÔNG XÉT</v>
          </cell>
          <cell r="T18">
            <v>72</v>
          </cell>
          <cell r="U18" t="str">
            <v>Khoa học quản lý 61A</v>
          </cell>
        </row>
        <row r="19">
          <cell r="C19">
            <v>11192104</v>
          </cell>
          <cell r="D19" t="str">
            <v>Trần Huy</v>
          </cell>
          <cell r="E19" t="str">
            <v>Hoàng</v>
          </cell>
          <cell r="F19" t="str">
            <v>13/06/2001</v>
          </cell>
          <cell r="G19">
            <v>0</v>
          </cell>
          <cell r="H19">
            <v>17</v>
          </cell>
          <cell r="I19">
            <v>6.51</v>
          </cell>
          <cell r="J19">
            <v>17</v>
          </cell>
          <cell r="K19">
            <v>6.51</v>
          </cell>
          <cell r="L19" t="str">
            <v>Trung bình khá</v>
          </cell>
          <cell r="M19" t="e">
            <v>#N/A</v>
          </cell>
          <cell r="N19" t="e">
            <v>#N/A</v>
          </cell>
          <cell r="O19">
            <v>81</v>
          </cell>
          <cell r="P19" t="str">
            <v>Tốt</v>
          </cell>
          <cell r="Q19" t="e">
            <v>#N/A</v>
          </cell>
          <cell r="R19" t="str">
            <v>KHÔNG XÉT</v>
          </cell>
          <cell r="S19" t="str">
            <v>KHÔNG XÉT</v>
          </cell>
          <cell r="T19">
            <v>108</v>
          </cell>
          <cell r="U19" t="str">
            <v>Khoa học quản lý 61A</v>
          </cell>
        </row>
        <row r="20">
          <cell r="C20">
            <v>11192483</v>
          </cell>
          <cell r="D20" t="str">
            <v>Nguyễn Thị Thu</v>
          </cell>
          <cell r="E20" t="str">
            <v>Huyền</v>
          </cell>
          <cell r="F20" t="str">
            <v>08/07/2001</v>
          </cell>
          <cell r="G20">
            <v>0</v>
          </cell>
          <cell r="H20">
            <v>17</v>
          </cell>
          <cell r="I20">
            <v>8.1199999999999992</v>
          </cell>
          <cell r="J20">
            <v>17</v>
          </cell>
          <cell r="K20">
            <v>8.1199999999999992</v>
          </cell>
          <cell r="L20" t="str">
            <v>Giỏi</v>
          </cell>
          <cell r="M20" t="e">
            <v>#N/A</v>
          </cell>
          <cell r="N20" t="e">
            <v>#N/A</v>
          </cell>
          <cell r="O20">
            <v>80</v>
          </cell>
          <cell r="P20" t="str">
            <v>Tốt</v>
          </cell>
          <cell r="Q20" t="e">
            <v>#N/A</v>
          </cell>
          <cell r="R20" t="str">
            <v>GIỎI</v>
          </cell>
          <cell r="S20" t="str">
            <v>GIỎI</v>
          </cell>
          <cell r="T20">
            <v>14</v>
          </cell>
          <cell r="U20" t="str">
            <v>Khoa học quản lý 61A</v>
          </cell>
        </row>
        <row r="21">
          <cell r="C21">
            <v>11192185</v>
          </cell>
          <cell r="D21" t="str">
            <v>Nguyễn Huy</v>
          </cell>
          <cell r="E21" t="str">
            <v>Hùng</v>
          </cell>
          <cell r="F21" t="str">
            <v>23/04/2001</v>
          </cell>
          <cell r="G21">
            <v>0</v>
          </cell>
          <cell r="H21">
            <v>17</v>
          </cell>
          <cell r="I21">
            <v>6.39</v>
          </cell>
          <cell r="J21">
            <v>14</v>
          </cell>
          <cell r="K21">
            <v>7.14</v>
          </cell>
          <cell r="L21" t="str">
            <v>Khá</v>
          </cell>
          <cell r="M21" t="e">
            <v>#N/A</v>
          </cell>
          <cell r="N21" t="e">
            <v>#N/A</v>
          </cell>
          <cell r="O21">
            <v>78</v>
          </cell>
          <cell r="P21" t="str">
            <v>Khá</v>
          </cell>
          <cell r="Q21" t="e">
            <v>#N/A</v>
          </cell>
          <cell r="R21" t="str">
            <v>KHÁ</v>
          </cell>
          <cell r="S21" t="str">
            <v>KHÔNG XÉT</v>
          </cell>
          <cell r="T21">
            <v>70</v>
          </cell>
          <cell r="U21" t="str">
            <v>Khoa học quản lý 61A</v>
          </cell>
        </row>
        <row r="22">
          <cell r="C22">
            <v>11192244</v>
          </cell>
          <cell r="D22" t="str">
            <v>Bùi Thị Kim</v>
          </cell>
          <cell r="E22" t="str">
            <v>Hương</v>
          </cell>
          <cell r="F22" t="str">
            <v>31/07/2001</v>
          </cell>
          <cell r="G22">
            <v>0</v>
          </cell>
          <cell r="H22">
            <v>12</v>
          </cell>
          <cell r="I22">
            <v>7.53</v>
          </cell>
          <cell r="J22">
            <v>12</v>
          </cell>
          <cell r="K22">
            <v>7.53</v>
          </cell>
          <cell r="L22" t="str">
            <v>Khá</v>
          </cell>
          <cell r="M22" t="e">
            <v>#N/A</v>
          </cell>
          <cell r="N22" t="e">
            <v>#N/A</v>
          </cell>
          <cell r="O22">
            <v>78</v>
          </cell>
          <cell r="P22" t="str">
            <v>Khá</v>
          </cell>
          <cell r="Q22" t="e">
            <v>#N/A</v>
          </cell>
          <cell r="R22" t="str">
            <v>KHÁ</v>
          </cell>
          <cell r="S22" t="str">
            <v>KHÔNG XÉT</v>
          </cell>
          <cell r="T22">
            <v>48</v>
          </cell>
          <cell r="U22" t="str">
            <v>Khoa học quản lý 61A</v>
          </cell>
        </row>
        <row r="23">
          <cell r="C23">
            <v>11192313</v>
          </cell>
          <cell r="D23" t="str">
            <v>Phạm Thị</v>
          </cell>
          <cell r="E23" t="str">
            <v>Hương</v>
          </cell>
          <cell r="F23" t="str">
            <v>28/12/2001</v>
          </cell>
          <cell r="G23">
            <v>0</v>
          </cell>
          <cell r="H23">
            <v>14</v>
          </cell>
          <cell r="I23">
            <v>6.84</v>
          </cell>
          <cell r="J23">
            <v>14</v>
          </cell>
          <cell r="K23">
            <v>6.84</v>
          </cell>
          <cell r="L23" t="str">
            <v>Trung bình khá</v>
          </cell>
          <cell r="M23" t="e">
            <v>#N/A</v>
          </cell>
          <cell r="N23" t="e">
            <v>#N/A</v>
          </cell>
          <cell r="O23">
            <v>71</v>
          </cell>
          <cell r="P23" t="str">
            <v>Khá</v>
          </cell>
          <cell r="Q23" t="e">
            <v>#N/A</v>
          </cell>
          <cell r="R23" t="str">
            <v>KHÔNG XÉT</v>
          </cell>
          <cell r="S23" t="str">
            <v>KHÔNG XÉT</v>
          </cell>
          <cell r="T23">
            <v>93</v>
          </cell>
          <cell r="U23" t="str">
            <v>Khoa học quản lý 61A</v>
          </cell>
        </row>
        <row r="24">
          <cell r="C24">
            <v>11192529</v>
          </cell>
          <cell r="D24" t="str">
            <v>Phạm Quang</v>
          </cell>
          <cell r="E24" t="str">
            <v>Khải</v>
          </cell>
          <cell r="F24" t="str">
            <v>24/02/2001</v>
          </cell>
          <cell r="G24">
            <v>0</v>
          </cell>
          <cell r="H24">
            <v>17</v>
          </cell>
          <cell r="I24">
            <v>6.09</v>
          </cell>
          <cell r="J24">
            <v>17</v>
          </cell>
          <cell r="K24">
            <v>6.09</v>
          </cell>
          <cell r="L24" t="str">
            <v>Trung bình khá</v>
          </cell>
          <cell r="M24" t="e">
            <v>#N/A</v>
          </cell>
          <cell r="N24" t="e">
            <v>#N/A</v>
          </cell>
          <cell r="O24">
            <v>90</v>
          </cell>
          <cell r="P24" t="str">
            <v>Xuất sắc</v>
          </cell>
          <cell r="Q24" t="e">
            <v>#N/A</v>
          </cell>
          <cell r="R24" t="str">
            <v>KHÔNG XÉT</v>
          </cell>
          <cell r="S24" t="str">
            <v>KHÔNG XÉT</v>
          </cell>
          <cell r="T24">
            <v>112</v>
          </cell>
          <cell r="U24" t="str">
            <v>Khoa học quản lý 61A</v>
          </cell>
        </row>
        <row r="25">
          <cell r="C25">
            <v>11192644</v>
          </cell>
          <cell r="D25" t="str">
            <v>Phạm Hoàng</v>
          </cell>
          <cell r="E25" t="str">
            <v>Lam</v>
          </cell>
          <cell r="F25" t="str">
            <v>11/11/2001</v>
          </cell>
          <cell r="G25">
            <v>0</v>
          </cell>
          <cell r="H25">
            <v>17</v>
          </cell>
          <cell r="I25">
            <v>7.52</v>
          </cell>
          <cell r="J25">
            <v>17</v>
          </cell>
          <cell r="K25">
            <v>7.52</v>
          </cell>
          <cell r="L25" t="str">
            <v>Khá</v>
          </cell>
          <cell r="M25" t="e">
            <v>#N/A</v>
          </cell>
          <cell r="N25" t="e">
            <v>#N/A</v>
          </cell>
          <cell r="O25">
            <v>80</v>
          </cell>
          <cell r="P25" t="str">
            <v>Tốt</v>
          </cell>
          <cell r="Q25" t="e">
            <v>#N/A</v>
          </cell>
          <cell r="R25" t="str">
            <v>KHÁ</v>
          </cell>
          <cell r="S25" t="str">
            <v>KHÔNG XÉT</v>
          </cell>
          <cell r="T25">
            <v>49</v>
          </cell>
          <cell r="U25" t="str">
            <v>Khoa học quản lý 61A</v>
          </cell>
        </row>
        <row r="26">
          <cell r="C26">
            <v>11192707</v>
          </cell>
          <cell r="D26" t="str">
            <v>Bùi Quang</v>
          </cell>
          <cell r="E26" t="str">
            <v>Lập</v>
          </cell>
          <cell r="F26" t="str">
            <v>05/12/2001</v>
          </cell>
          <cell r="G26">
            <v>0</v>
          </cell>
          <cell r="H26">
            <v>17</v>
          </cell>
          <cell r="I26">
            <v>6.04</v>
          </cell>
          <cell r="J26">
            <v>17</v>
          </cell>
          <cell r="K26">
            <v>6.04</v>
          </cell>
          <cell r="L26" t="str">
            <v>Trung bình khá</v>
          </cell>
          <cell r="M26" t="e">
            <v>#N/A</v>
          </cell>
          <cell r="N26" t="e">
            <v>#N/A</v>
          </cell>
          <cell r="O26">
            <v>87</v>
          </cell>
          <cell r="P26" t="str">
            <v>Tốt</v>
          </cell>
          <cell r="Q26" t="e">
            <v>#N/A</v>
          </cell>
          <cell r="R26" t="str">
            <v>KHÔNG XÉT</v>
          </cell>
          <cell r="S26" t="str">
            <v>KHÔNG XÉT</v>
          </cell>
          <cell r="T26">
            <v>115</v>
          </cell>
          <cell r="U26" t="str">
            <v>Khoa học quản lý 61A</v>
          </cell>
        </row>
        <row r="27">
          <cell r="C27">
            <v>11192718</v>
          </cell>
          <cell r="D27" t="str">
            <v>Nguyễn Nhật</v>
          </cell>
          <cell r="E27" t="str">
            <v>Lệ</v>
          </cell>
          <cell r="F27" t="str">
            <v>01/08/2001</v>
          </cell>
          <cell r="G27">
            <v>0</v>
          </cell>
          <cell r="H27">
            <v>17</v>
          </cell>
          <cell r="I27">
            <v>8.26</v>
          </cell>
          <cell r="J27">
            <v>17</v>
          </cell>
          <cell r="K27">
            <v>8.26</v>
          </cell>
          <cell r="L27" t="str">
            <v>Giỏi</v>
          </cell>
          <cell r="M27" t="e">
            <v>#N/A</v>
          </cell>
          <cell r="N27" t="e">
            <v>#N/A</v>
          </cell>
          <cell r="O27">
            <v>88</v>
          </cell>
          <cell r="P27" t="str">
            <v>Tốt</v>
          </cell>
          <cell r="Q27" t="e">
            <v>#N/A</v>
          </cell>
          <cell r="R27" t="str">
            <v>GIỎI</v>
          </cell>
          <cell r="S27" t="str">
            <v>GIỎI</v>
          </cell>
          <cell r="T27">
            <v>10</v>
          </cell>
          <cell r="U27" t="str">
            <v>Khoa học quản lý 61A</v>
          </cell>
        </row>
        <row r="28">
          <cell r="C28">
            <v>11192854</v>
          </cell>
          <cell r="D28" t="str">
            <v>Lương Khánh</v>
          </cell>
          <cell r="E28" t="str">
            <v>Linh</v>
          </cell>
          <cell r="F28" t="str">
            <v>10/06/2001</v>
          </cell>
          <cell r="G28">
            <v>0</v>
          </cell>
          <cell r="H28">
            <v>17</v>
          </cell>
          <cell r="I28">
            <v>6.47</v>
          </cell>
          <cell r="J28">
            <v>14</v>
          </cell>
          <cell r="K28">
            <v>7.06</v>
          </cell>
          <cell r="L28" t="str">
            <v>Khá</v>
          </cell>
          <cell r="M28" t="e">
            <v>#N/A</v>
          </cell>
          <cell r="N28" t="e">
            <v>#N/A</v>
          </cell>
          <cell r="O28">
            <v>83</v>
          </cell>
          <cell r="P28" t="str">
            <v>Tốt</v>
          </cell>
          <cell r="Q28" t="e">
            <v>#N/A</v>
          </cell>
          <cell r="R28" t="str">
            <v>KHÁ</v>
          </cell>
          <cell r="S28" t="str">
            <v>KHÔNG XÉT</v>
          </cell>
          <cell r="T28">
            <v>77</v>
          </cell>
          <cell r="U28" t="str">
            <v>Khoa học quản lý 61A</v>
          </cell>
        </row>
        <row r="29">
          <cell r="C29">
            <v>11192900</v>
          </cell>
          <cell r="D29" t="str">
            <v>Nguyễn Huyền</v>
          </cell>
          <cell r="E29" t="str">
            <v>Linh</v>
          </cell>
          <cell r="F29" t="str">
            <v>04/01/2001</v>
          </cell>
          <cell r="G29">
            <v>0</v>
          </cell>
          <cell r="H29">
            <v>17</v>
          </cell>
          <cell r="I29">
            <v>8.1300000000000008</v>
          </cell>
          <cell r="J29">
            <v>17</v>
          </cell>
          <cell r="K29">
            <v>8.1300000000000008</v>
          </cell>
          <cell r="L29" t="str">
            <v>Giỏi</v>
          </cell>
          <cell r="M29" t="e">
            <v>#N/A</v>
          </cell>
          <cell r="N29" t="e">
            <v>#N/A</v>
          </cell>
          <cell r="O29">
            <v>88</v>
          </cell>
          <cell r="P29" t="str">
            <v>Tốt</v>
          </cell>
          <cell r="Q29" t="e">
            <v>#N/A</v>
          </cell>
          <cell r="R29" t="str">
            <v>GIỎI</v>
          </cell>
          <cell r="S29" t="str">
            <v>GIỎI</v>
          </cell>
          <cell r="T29">
            <v>12</v>
          </cell>
          <cell r="U29" t="str">
            <v>Khoa học quản lý 61A</v>
          </cell>
        </row>
        <row r="30">
          <cell r="C30">
            <v>11193035</v>
          </cell>
          <cell r="D30" t="str">
            <v>Quản Thị Thùy</v>
          </cell>
          <cell r="E30" t="str">
            <v>Linh</v>
          </cell>
          <cell r="F30" t="str">
            <v>18/01/2001</v>
          </cell>
          <cell r="G30">
            <v>0</v>
          </cell>
          <cell r="H30">
            <v>17</v>
          </cell>
          <cell r="I30">
            <v>8.1199999999999992</v>
          </cell>
          <cell r="J30">
            <v>17</v>
          </cell>
          <cell r="K30">
            <v>8.1199999999999992</v>
          </cell>
          <cell r="L30" t="str">
            <v>Giỏi</v>
          </cell>
          <cell r="M30" t="e">
            <v>#N/A</v>
          </cell>
          <cell r="N30" t="e">
            <v>#N/A</v>
          </cell>
          <cell r="O30">
            <v>80</v>
          </cell>
          <cell r="P30" t="str">
            <v>Tốt</v>
          </cell>
          <cell r="Q30" t="e">
            <v>#N/A</v>
          </cell>
          <cell r="R30" t="str">
            <v>GIỎI</v>
          </cell>
          <cell r="S30" t="str">
            <v>GIỎI</v>
          </cell>
          <cell r="T30">
            <v>15</v>
          </cell>
          <cell r="U30" t="str">
            <v>Khoa học quản lý 61A</v>
          </cell>
        </row>
        <row r="31">
          <cell r="C31">
            <v>11193175</v>
          </cell>
          <cell r="D31" t="str">
            <v>Trần Hoàng</v>
          </cell>
          <cell r="E31" t="str">
            <v>Long</v>
          </cell>
          <cell r="F31" t="str">
            <v>15/04/2001</v>
          </cell>
          <cell r="G31">
            <v>0</v>
          </cell>
          <cell r="H31">
            <v>17</v>
          </cell>
          <cell r="I31">
            <v>6.48</v>
          </cell>
          <cell r="J31">
            <v>14</v>
          </cell>
          <cell r="K31">
            <v>6.92</v>
          </cell>
          <cell r="L31" t="str">
            <v>Trung bình khá</v>
          </cell>
          <cell r="M31" t="e">
            <v>#N/A</v>
          </cell>
          <cell r="N31" t="e">
            <v>#N/A</v>
          </cell>
          <cell r="O31">
            <v>79</v>
          </cell>
          <cell r="P31" t="str">
            <v>Khá</v>
          </cell>
          <cell r="Q31" t="e">
            <v>#N/A</v>
          </cell>
          <cell r="R31" t="str">
            <v>KHÔNG XÉT</v>
          </cell>
          <cell r="S31" t="str">
            <v>KHÔNG XÉT</v>
          </cell>
          <cell r="T31">
            <v>88</v>
          </cell>
          <cell r="U31" t="str">
            <v>Khoa học quản lý 61A</v>
          </cell>
        </row>
        <row r="32">
          <cell r="C32">
            <v>11193243</v>
          </cell>
          <cell r="D32" t="str">
            <v>Trần Thị Hương</v>
          </cell>
          <cell r="E32" t="str">
            <v>Ly</v>
          </cell>
          <cell r="F32" t="str">
            <v>06/12/2001</v>
          </cell>
          <cell r="G32">
            <v>0</v>
          </cell>
          <cell r="H32">
            <v>17</v>
          </cell>
          <cell r="I32">
            <v>6.6</v>
          </cell>
          <cell r="J32">
            <v>17</v>
          </cell>
          <cell r="K32">
            <v>6.6</v>
          </cell>
          <cell r="L32" t="str">
            <v>Trung bình khá</v>
          </cell>
          <cell r="M32" t="e">
            <v>#N/A</v>
          </cell>
          <cell r="N32" t="e">
            <v>#N/A</v>
          </cell>
          <cell r="O32">
            <v>88</v>
          </cell>
          <cell r="P32" t="str">
            <v>Tốt</v>
          </cell>
          <cell r="Q32" t="e">
            <v>#N/A</v>
          </cell>
          <cell r="R32" t="str">
            <v>KHÔNG XÉT</v>
          </cell>
          <cell r="S32" t="str">
            <v>KHÔNG XÉT</v>
          </cell>
          <cell r="T32">
            <v>104</v>
          </cell>
          <cell r="U32" t="str">
            <v>Khoa học quản lý 61A</v>
          </cell>
        </row>
        <row r="33">
          <cell r="C33">
            <v>11193449</v>
          </cell>
          <cell r="D33" t="str">
            <v>Phạm Nhật</v>
          </cell>
          <cell r="E33" t="str">
            <v>Minh</v>
          </cell>
          <cell r="F33" t="str">
            <v>17/10/2001</v>
          </cell>
          <cell r="G33">
            <v>0</v>
          </cell>
          <cell r="H33">
            <v>14</v>
          </cell>
          <cell r="I33">
            <v>7.16</v>
          </cell>
          <cell r="J33">
            <v>14</v>
          </cell>
          <cell r="K33">
            <v>7.16</v>
          </cell>
          <cell r="L33" t="str">
            <v>Khá</v>
          </cell>
          <cell r="M33" t="e">
            <v>#N/A</v>
          </cell>
          <cell r="N33" t="e">
            <v>#N/A</v>
          </cell>
          <cell r="O33">
            <v>76</v>
          </cell>
          <cell r="P33" t="str">
            <v>Khá</v>
          </cell>
          <cell r="Q33" t="e">
            <v>#N/A</v>
          </cell>
          <cell r="R33" t="str">
            <v>KHÁ</v>
          </cell>
          <cell r="S33" t="str">
            <v>KHÔNG XÉT</v>
          </cell>
          <cell r="T33">
            <v>68</v>
          </cell>
          <cell r="U33" t="str">
            <v>Khoa học quản lý 61A</v>
          </cell>
        </row>
        <row r="34">
          <cell r="C34">
            <v>11193489</v>
          </cell>
          <cell r="D34" t="str">
            <v>Lã Thị Huyền</v>
          </cell>
          <cell r="E34" t="str">
            <v>My</v>
          </cell>
          <cell r="F34" t="str">
            <v>22/11/2001</v>
          </cell>
          <cell r="G34">
            <v>0</v>
          </cell>
          <cell r="H34">
            <v>20</v>
          </cell>
          <cell r="I34">
            <v>7</v>
          </cell>
          <cell r="J34">
            <v>20</v>
          </cell>
          <cell r="K34">
            <v>7</v>
          </cell>
          <cell r="L34" t="str">
            <v>Khá</v>
          </cell>
          <cell r="M34" t="e">
            <v>#N/A</v>
          </cell>
          <cell r="N34" t="e">
            <v>#N/A</v>
          </cell>
          <cell r="O34">
            <v>83</v>
          </cell>
          <cell r="P34" t="str">
            <v>Tốt</v>
          </cell>
          <cell r="Q34" t="e">
            <v>#N/A</v>
          </cell>
          <cell r="R34" t="str">
            <v>KHÁ</v>
          </cell>
          <cell r="S34" t="str">
            <v>KHÔNG XÉT</v>
          </cell>
          <cell r="T34">
            <v>84</v>
          </cell>
          <cell r="U34" t="str">
            <v>Khoa học quản lý 61A</v>
          </cell>
        </row>
        <row r="35">
          <cell r="C35">
            <v>11193539</v>
          </cell>
          <cell r="D35" t="str">
            <v>Nguyễn Thị Lê</v>
          </cell>
          <cell r="E35" t="str">
            <v>Na</v>
          </cell>
          <cell r="F35" t="str">
            <v>19/07/2001</v>
          </cell>
          <cell r="G35">
            <v>0</v>
          </cell>
          <cell r="H35">
            <v>17</v>
          </cell>
          <cell r="I35">
            <v>7.58</v>
          </cell>
          <cell r="J35">
            <v>17</v>
          </cell>
          <cell r="K35">
            <v>7.58</v>
          </cell>
          <cell r="L35" t="str">
            <v>Khá</v>
          </cell>
          <cell r="M35" t="e">
            <v>#N/A</v>
          </cell>
          <cell r="N35" t="e">
            <v>#N/A</v>
          </cell>
          <cell r="O35">
            <v>95</v>
          </cell>
          <cell r="P35" t="str">
            <v>Xuất sắc</v>
          </cell>
          <cell r="Q35" t="e">
            <v>#N/A</v>
          </cell>
          <cell r="R35" t="str">
            <v>KHÁ</v>
          </cell>
          <cell r="S35" t="str">
            <v>KHÔNG XÉT</v>
          </cell>
          <cell r="T35">
            <v>44</v>
          </cell>
          <cell r="U35" t="str">
            <v>Khoa học quản lý 61A</v>
          </cell>
        </row>
        <row r="36">
          <cell r="C36">
            <v>11193587</v>
          </cell>
          <cell r="D36" t="str">
            <v>Nguyễn Văn</v>
          </cell>
          <cell r="E36" t="str">
            <v>Nam</v>
          </cell>
          <cell r="F36" t="str">
            <v>26/03/2001</v>
          </cell>
          <cell r="G36">
            <v>0</v>
          </cell>
          <cell r="H36">
            <v>17</v>
          </cell>
          <cell r="I36">
            <v>7.02</v>
          </cell>
          <cell r="J36">
            <v>17</v>
          </cell>
          <cell r="K36">
            <v>7.02</v>
          </cell>
          <cell r="L36" t="str">
            <v>Khá</v>
          </cell>
          <cell r="M36" t="e">
            <v>#N/A</v>
          </cell>
          <cell r="N36" t="e">
            <v>#N/A</v>
          </cell>
          <cell r="O36">
            <v>82</v>
          </cell>
          <cell r="P36" t="str">
            <v>Tốt</v>
          </cell>
          <cell r="Q36" t="e">
            <v>#N/A</v>
          </cell>
          <cell r="R36" t="str">
            <v>KHÁ</v>
          </cell>
          <cell r="S36" t="str">
            <v>KHÔNG XÉT</v>
          </cell>
          <cell r="T36">
            <v>82</v>
          </cell>
          <cell r="U36" t="str">
            <v>Khoa học quản lý 61A</v>
          </cell>
        </row>
        <row r="37">
          <cell r="C37">
            <v>11193720</v>
          </cell>
          <cell r="D37" t="str">
            <v>Vũ Thị Kim</v>
          </cell>
          <cell r="E37" t="str">
            <v>Ngân</v>
          </cell>
          <cell r="F37" t="str">
            <v>27/08/2001</v>
          </cell>
          <cell r="G37">
            <v>0</v>
          </cell>
          <cell r="H37">
            <v>17</v>
          </cell>
          <cell r="I37">
            <v>7.54</v>
          </cell>
          <cell r="J37">
            <v>14</v>
          </cell>
          <cell r="K37">
            <v>8.34</v>
          </cell>
          <cell r="L37" t="str">
            <v>Giỏi</v>
          </cell>
          <cell r="M37" t="e">
            <v>#N/A</v>
          </cell>
          <cell r="N37" t="e">
            <v>#N/A</v>
          </cell>
          <cell r="O37">
            <v>86</v>
          </cell>
          <cell r="P37" t="str">
            <v>Tốt</v>
          </cell>
          <cell r="Q37" t="e">
            <v>#N/A</v>
          </cell>
          <cell r="R37" t="str">
            <v>GIỎI</v>
          </cell>
          <cell r="S37" t="str">
            <v>GIỎI</v>
          </cell>
          <cell r="T37">
            <v>6</v>
          </cell>
          <cell r="U37" t="str">
            <v>Khoa học quản lý 61A</v>
          </cell>
        </row>
        <row r="38">
          <cell r="C38">
            <v>11193738</v>
          </cell>
          <cell r="D38" t="str">
            <v>Vũ Hữu</v>
          </cell>
          <cell r="E38" t="str">
            <v>Nghiệp</v>
          </cell>
          <cell r="F38" t="str">
            <v>30/04/2001</v>
          </cell>
          <cell r="G38">
            <v>0</v>
          </cell>
          <cell r="H38">
            <v>20</v>
          </cell>
          <cell r="I38">
            <v>7.63</v>
          </cell>
          <cell r="J38">
            <v>20</v>
          </cell>
          <cell r="K38">
            <v>7.63</v>
          </cell>
          <cell r="L38" t="str">
            <v>Khá</v>
          </cell>
          <cell r="M38" t="e">
            <v>#N/A</v>
          </cell>
          <cell r="N38" t="e">
            <v>#N/A</v>
          </cell>
          <cell r="O38">
            <v>86</v>
          </cell>
          <cell r="P38" t="str">
            <v>Tốt</v>
          </cell>
          <cell r="Q38" t="e">
            <v>#N/A</v>
          </cell>
          <cell r="R38" t="str">
            <v>KHÁ</v>
          </cell>
          <cell r="S38" t="str">
            <v>KHÔNG XÉT</v>
          </cell>
          <cell r="T38">
            <v>41</v>
          </cell>
          <cell r="U38" t="str">
            <v>Khoa học quản lý 61A</v>
          </cell>
        </row>
        <row r="39">
          <cell r="C39">
            <v>11194123</v>
          </cell>
          <cell r="D39" t="str">
            <v>Nguyễn Thị</v>
          </cell>
          <cell r="E39" t="str">
            <v>Oanh</v>
          </cell>
          <cell r="F39" t="str">
            <v>05/12/2001</v>
          </cell>
          <cell r="G39">
            <v>0</v>
          </cell>
          <cell r="H39">
            <v>17</v>
          </cell>
          <cell r="I39">
            <v>7.32</v>
          </cell>
          <cell r="J39">
            <v>17</v>
          </cell>
          <cell r="K39">
            <v>7.32</v>
          </cell>
          <cell r="L39" t="str">
            <v>Khá</v>
          </cell>
          <cell r="M39" t="e">
            <v>#N/A</v>
          </cell>
          <cell r="N39" t="e">
            <v>#N/A</v>
          </cell>
          <cell r="O39">
            <v>87</v>
          </cell>
          <cell r="P39" t="str">
            <v>Tốt</v>
          </cell>
          <cell r="Q39" t="e">
            <v>#N/A</v>
          </cell>
          <cell r="R39" t="str">
            <v>KHÁ</v>
          </cell>
          <cell r="S39" t="str">
            <v>KHÔNG XÉT</v>
          </cell>
          <cell r="T39">
            <v>59</v>
          </cell>
          <cell r="U39" t="str">
            <v>Khoa học quản lý 61A</v>
          </cell>
        </row>
        <row r="40">
          <cell r="C40">
            <v>11194225</v>
          </cell>
          <cell r="D40" t="str">
            <v>Nguyễn Hà</v>
          </cell>
          <cell r="E40" t="str">
            <v>Phương</v>
          </cell>
          <cell r="F40" t="str">
            <v>19/10/2001</v>
          </cell>
          <cell r="G40">
            <v>0</v>
          </cell>
          <cell r="H40">
            <v>17</v>
          </cell>
          <cell r="I40">
            <v>6.9</v>
          </cell>
          <cell r="J40">
            <v>17</v>
          </cell>
          <cell r="K40">
            <v>6.9</v>
          </cell>
          <cell r="L40" t="str">
            <v>Trung bình khá</v>
          </cell>
          <cell r="M40" t="e">
            <v>#N/A</v>
          </cell>
          <cell r="N40" t="e">
            <v>#N/A</v>
          </cell>
          <cell r="O40">
            <v>81</v>
          </cell>
          <cell r="P40" t="str">
            <v>Tốt</v>
          </cell>
          <cell r="Q40" t="e">
            <v>#N/A</v>
          </cell>
          <cell r="R40" t="str">
            <v>KHÔNG XÉT</v>
          </cell>
          <cell r="S40" t="str">
            <v>KHÔNG XÉT</v>
          </cell>
          <cell r="T40">
            <v>91</v>
          </cell>
          <cell r="U40" t="str">
            <v>Khoa học quản lý 61A</v>
          </cell>
        </row>
        <row r="41">
          <cell r="C41">
            <v>11194252</v>
          </cell>
          <cell r="D41" t="str">
            <v>Nguyễn Thị</v>
          </cell>
          <cell r="E41" t="str">
            <v>Phương</v>
          </cell>
          <cell r="F41" t="str">
            <v>07/03/2000</v>
          </cell>
          <cell r="G41">
            <v>0</v>
          </cell>
          <cell r="H41">
            <v>17</v>
          </cell>
          <cell r="I41">
            <v>8.5399999999999991</v>
          </cell>
          <cell r="J41">
            <v>17</v>
          </cell>
          <cell r="K41">
            <v>8.5399999999999991</v>
          </cell>
          <cell r="L41" t="str">
            <v>Giỏi</v>
          </cell>
          <cell r="M41" t="e">
            <v>#N/A</v>
          </cell>
          <cell r="N41" t="e">
            <v>#N/A</v>
          </cell>
          <cell r="O41">
            <v>88</v>
          </cell>
          <cell r="P41" t="str">
            <v>Tốt</v>
          </cell>
          <cell r="Q41" t="e">
            <v>#N/A</v>
          </cell>
          <cell r="R41" t="str">
            <v>GIỎI</v>
          </cell>
          <cell r="S41" t="str">
            <v>GIỎI</v>
          </cell>
          <cell r="T41">
            <v>4</v>
          </cell>
          <cell r="U41" t="str">
            <v>Khoa học quản lý 61A</v>
          </cell>
        </row>
        <row r="42">
          <cell r="C42">
            <v>11194312</v>
          </cell>
          <cell r="D42" t="str">
            <v>Trần Thu</v>
          </cell>
          <cell r="E42" t="str">
            <v>Phương</v>
          </cell>
          <cell r="F42" t="str">
            <v>01/11/2001</v>
          </cell>
          <cell r="G42">
            <v>0</v>
          </cell>
          <cell r="H42">
            <v>17</v>
          </cell>
          <cell r="I42">
            <v>7.69</v>
          </cell>
          <cell r="J42">
            <v>17</v>
          </cell>
          <cell r="K42">
            <v>7.69</v>
          </cell>
          <cell r="L42" t="str">
            <v>Khá</v>
          </cell>
          <cell r="M42" t="e">
            <v>#N/A</v>
          </cell>
          <cell r="N42" t="e">
            <v>#N/A</v>
          </cell>
          <cell r="O42">
            <v>88</v>
          </cell>
          <cell r="P42" t="str">
            <v>Tốt</v>
          </cell>
          <cell r="Q42" t="e">
            <v>#N/A</v>
          </cell>
          <cell r="R42" t="str">
            <v>KHÁ</v>
          </cell>
          <cell r="S42" t="str">
            <v>KHÔNG XÉT</v>
          </cell>
          <cell r="T42">
            <v>33</v>
          </cell>
          <cell r="U42" t="str">
            <v>Khoa học quản lý 61A</v>
          </cell>
        </row>
        <row r="43">
          <cell r="C43">
            <v>11194449</v>
          </cell>
          <cell r="D43" t="str">
            <v>Dương Thị</v>
          </cell>
          <cell r="E43" t="str">
            <v>Quỳnh</v>
          </cell>
          <cell r="F43" t="str">
            <v>18/04/2001</v>
          </cell>
          <cell r="G43">
            <v>0</v>
          </cell>
          <cell r="H43">
            <v>17</v>
          </cell>
          <cell r="I43">
            <v>7.25</v>
          </cell>
          <cell r="J43">
            <v>17</v>
          </cell>
          <cell r="K43">
            <v>7.25</v>
          </cell>
          <cell r="L43" t="str">
            <v>Khá</v>
          </cell>
          <cell r="M43" t="e">
            <v>#N/A</v>
          </cell>
          <cell r="N43" t="e">
            <v>#N/A</v>
          </cell>
          <cell r="O43">
            <v>80</v>
          </cell>
          <cell r="P43" t="str">
            <v>Tốt</v>
          </cell>
          <cell r="Q43" t="e">
            <v>#N/A</v>
          </cell>
          <cell r="R43" t="str">
            <v>KHÁ</v>
          </cell>
          <cell r="S43" t="str">
            <v>KHÔNG XÉT</v>
          </cell>
          <cell r="T43">
            <v>64</v>
          </cell>
          <cell r="U43" t="str">
            <v>Khoa học quản lý 61A</v>
          </cell>
        </row>
        <row r="44">
          <cell r="C44">
            <v>11194492</v>
          </cell>
          <cell r="D44" t="str">
            <v>Nguyễn Thị Như</v>
          </cell>
          <cell r="E44" t="str">
            <v>Quỳnh</v>
          </cell>
          <cell r="F44" t="str">
            <v>26/02/2001</v>
          </cell>
          <cell r="G44">
            <v>0</v>
          </cell>
          <cell r="H44">
            <v>17</v>
          </cell>
          <cell r="I44">
            <v>6.92</v>
          </cell>
          <cell r="J44">
            <v>17</v>
          </cell>
          <cell r="K44">
            <v>6.92</v>
          </cell>
          <cell r="L44" t="str">
            <v>Trung bình khá</v>
          </cell>
          <cell r="M44" t="e">
            <v>#N/A</v>
          </cell>
          <cell r="N44" t="e">
            <v>#N/A</v>
          </cell>
          <cell r="O44">
            <v>83</v>
          </cell>
          <cell r="P44" t="str">
            <v>Tốt</v>
          </cell>
          <cell r="Q44" t="e">
            <v>#N/A</v>
          </cell>
          <cell r="R44" t="str">
            <v>KHÔNG XÉT</v>
          </cell>
          <cell r="S44" t="str">
            <v>KHÔNG XÉT</v>
          </cell>
          <cell r="T44">
            <v>89</v>
          </cell>
          <cell r="U44" t="str">
            <v>Khoa học quản lý 61A</v>
          </cell>
        </row>
        <row r="45">
          <cell r="C45">
            <v>11194571</v>
          </cell>
          <cell r="D45" t="str">
            <v>Nguyễn Thế</v>
          </cell>
          <cell r="E45" t="str">
            <v>Sơn</v>
          </cell>
          <cell r="F45" t="str">
            <v>10/06/2001</v>
          </cell>
          <cell r="G45">
            <v>0</v>
          </cell>
          <cell r="H45">
            <v>17</v>
          </cell>
          <cell r="I45">
            <v>7.52</v>
          </cell>
          <cell r="J45">
            <v>17</v>
          </cell>
          <cell r="K45">
            <v>7.52</v>
          </cell>
          <cell r="L45" t="str">
            <v>Khá</v>
          </cell>
          <cell r="M45" t="e">
            <v>#N/A</v>
          </cell>
          <cell r="N45" t="e">
            <v>#N/A</v>
          </cell>
          <cell r="O45">
            <v>81</v>
          </cell>
          <cell r="P45" t="str">
            <v>Tốt</v>
          </cell>
          <cell r="Q45" t="e">
            <v>#N/A</v>
          </cell>
          <cell r="R45" t="str">
            <v>KHÁ</v>
          </cell>
          <cell r="S45" t="str">
            <v>KHÔNG XÉT</v>
          </cell>
          <cell r="T45">
            <v>50</v>
          </cell>
          <cell r="U45" t="str">
            <v>Khoa học quản lý 61A</v>
          </cell>
        </row>
        <row r="46">
          <cell r="C46">
            <v>11194861</v>
          </cell>
          <cell r="D46" t="str">
            <v>Thái Phương</v>
          </cell>
          <cell r="E46" t="str">
            <v>Thảo</v>
          </cell>
          <cell r="F46" t="str">
            <v>09/12/2001</v>
          </cell>
          <cell r="G46">
            <v>0</v>
          </cell>
          <cell r="H46">
            <v>17</v>
          </cell>
          <cell r="I46">
            <v>8.73</v>
          </cell>
          <cell r="J46">
            <v>17</v>
          </cell>
          <cell r="K46">
            <v>8.73</v>
          </cell>
          <cell r="L46" t="str">
            <v>Giỏi</v>
          </cell>
          <cell r="M46" t="e">
            <v>#N/A</v>
          </cell>
          <cell r="N46" t="e">
            <v>#N/A</v>
          </cell>
          <cell r="O46">
            <v>85</v>
          </cell>
          <cell r="P46" t="str">
            <v>Tốt</v>
          </cell>
          <cell r="Q46" t="e">
            <v>#N/A</v>
          </cell>
          <cell r="R46" t="str">
            <v>GIỎI</v>
          </cell>
          <cell r="S46" t="str">
            <v>GIỎI</v>
          </cell>
          <cell r="T46">
            <v>3</v>
          </cell>
          <cell r="U46" t="str">
            <v>Khoa học quản lý 61A</v>
          </cell>
        </row>
        <row r="47">
          <cell r="C47">
            <v>11194930</v>
          </cell>
          <cell r="D47" t="str">
            <v>Hoàng Thị</v>
          </cell>
          <cell r="E47" t="str">
            <v>Thơm</v>
          </cell>
          <cell r="F47" t="str">
            <v>05/02/2001</v>
          </cell>
          <cell r="G47">
            <v>0</v>
          </cell>
          <cell r="H47">
            <v>17</v>
          </cell>
          <cell r="I47">
            <v>6.54</v>
          </cell>
          <cell r="J47">
            <v>17</v>
          </cell>
          <cell r="K47">
            <v>6.54</v>
          </cell>
          <cell r="L47" t="str">
            <v>Trung bình khá</v>
          </cell>
          <cell r="M47" t="e">
            <v>#N/A</v>
          </cell>
          <cell r="N47" t="e">
            <v>#N/A</v>
          </cell>
          <cell r="O47">
            <v>82</v>
          </cell>
          <cell r="P47" t="str">
            <v>Tốt</v>
          </cell>
          <cell r="Q47" t="e">
            <v>#N/A</v>
          </cell>
          <cell r="R47" t="str">
            <v>KHÔNG XÉT</v>
          </cell>
          <cell r="S47" t="str">
            <v>KHÔNG XÉT</v>
          </cell>
          <cell r="T47">
            <v>107</v>
          </cell>
          <cell r="U47" t="str">
            <v>Khoa học quản lý 61A</v>
          </cell>
        </row>
        <row r="48">
          <cell r="C48">
            <v>11195058</v>
          </cell>
          <cell r="D48" t="str">
            <v>La Thanh Thanh</v>
          </cell>
          <cell r="E48" t="str">
            <v>Thùy</v>
          </cell>
          <cell r="F48" t="str">
            <v>23/05/2001</v>
          </cell>
          <cell r="G48">
            <v>0</v>
          </cell>
          <cell r="H48">
            <v>17</v>
          </cell>
          <cell r="I48">
            <v>7.27</v>
          </cell>
          <cell r="J48">
            <v>17</v>
          </cell>
          <cell r="K48">
            <v>7.27</v>
          </cell>
          <cell r="L48" t="str">
            <v>Khá</v>
          </cell>
          <cell r="M48" t="e">
            <v>#N/A</v>
          </cell>
          <cell r="N48" t="e">
            <v>#N/A</v>
          </cell>
          <cell r="O48">
            <v>91</v>
          </cell>
          <cell r="P48" t="str">
            <v>Xuất sắc</v>
          </cell>
          <cell r="Q48" t="e">
            <v>#N/A</v>
          </cell>
          <cell r="R48" t="str">
            <v>KHÁ</v>
          </cell>
          <cell r="S48" t="str">
            <v>KHÔNG XÉT</v>
          </cell>
          <cell r="T48">
            <v>63</v>
          </cell>
          <cell r="U48" t="str">
            <v>Khoa học quản lý 61A</v>
          </cell>
        </row>
        <row r="49">
          <cell r="C49">
            <v>11195095</v>
          </cell>
          <cell r="D49" t="str">
            <v>Phạm Thu</v>
          </cell>
          <cell r="E49" t="str">
            <v>Thủy</v>
          </cell>
          <cell r="F49" t="str">
            <v>18/07/2001</v>
          </cell>
          <cell r="G49">
            <v>0</v>
          </cell>
          <cell r="H49">
            <v>17</v>
          </cell>
          <cell r="I49">
            <v>6.62</v>
          </cell>
          <cell r="J49">
            <v>17</v>
          </cell>
          <cell r="K49">
            <v>6.62</v>
          </cell>
          <cell r="L49" t="str">
            <v>Trung bình khá</v>
          </cell>
          <cell r="M49" t="e">
            <v>#N/A</v>
          </cell>
          <cell r="N49" t="e">
            <v>#N/A</v>
          </cell>
          <cell r="O49">
            <v>89</v>
          </cell>
          <cell r="P49" t="str">
            <v>Tốt</v>
          </cell>
          <cell r="Q49" t="e">
            <v>#N/A</v>
          </cell>
          <cell r="R49" t="str">
            <v>KHÔNG XÉT</v>
          </cell>
          <cell r="S49" t="str">
            <v>KHÔNG XÉT</v>
          </cell>
          <cell r="T49">
            <v>101</v>
          </cell>
          <cell r="U49" t="str">
            <v>Khoa học quản lý 61A</v>
          </cell>
        </row>
        <row r="50">
          <cell r="C50">
            <v>11195349</v>
          </cell>
          <cell r="D50" t="str">
            <v>Nguyễn Thị Phương</v>
          </cell>
          <cell r="E50" t="str">
            <v>Trang</v>
          </cell>
          <cell r="F50" t="str">
            <v>13/10/2001</v>
          </cell>
          <cell r="G50">
            <v>0</v>
          </cell>
          <cell r="H50">
            <v>17</v>
          </cell>
          <cell r="I50">
            <v>8.34</v>
          </cell>
          <cell r="J50">
            <v>17</v>
          </cell>
          <cell r="K50">
            <v>8.34</v>
          </cell>
          <cell r="L50" t="str">
            <v>Giỏi</v>
          </cell>
          <cell r="M50" t="e">
            <v>#N/A</v>
          </cell>
          <cell r="N50" t="e">
            <v>#N/A</v>
          </cell>
          <cell r="O50">
            <v>87</v>
          </cell>
          <cell r="P50" t="str">
            <v>Tốt</v>
          </cell>
          <cell r="Q50" t="e">
            <v>#N/A</v>
          </cell>
          <cell r="R50" t="str">
            <v>GIỎI</v>
          </cell>
          <cell r="S50" t="str">
            <v>GIỎI</v>
          </cell>
          <cell r="T50">
            <v>7</v>
          </cell>
          <cell r="U50" t="str">
            <v>Khoa học quản lý 61A</v>
          </cell>
        </row>
        <row r="51">
          <cell r="C51">
            <v>11195357</v>
          </cell>
          <cell r="D51" t="str">
            <v>Nguyễn Thị Thu</v>
          </cell>
          <cell r="E51" t="str">
            <v>Trang</v>
          </cell>
          <cell r="F51" t="str">
            <v>16/01/2001</v>
          </cell>
          <cell r="G51">
            <v>0</v>
          </cell>
          <cell r="H51">
            <v>17</v>
          </cell>
          <cell r="I51">
            <v>6.69</v>
          </cell>
          <cell r="J51">
            <v>17</v>
          </cell>
          <cell r="K51">
            <v>6.69</v>
          </cell>
          <cell r="L51" t="str">
            <v>Trung bình khá</v>
          </cell>
          <cell r="M51" t="e">
            <v>#N/A</v>
          </cell>
          <cell r="N51" t="e">
            <v>#N/A</v>
          </cell>
          <cell r="O51">
            <v>76</v>
          </cell>
          <cell r="P51" t="str">
            <v>Khá</v>
          </cell>
          <cell r="Q51" t="e">
            <v>#N/A</v>
          </cell>
          <cell r="R51" t="str">
            <v>KHÔNG XÉT</v>
          </cell>
          <cell r="S51" t="str">
            <v>KHÔNG XÉT</v>
          </cell>
          <cell r="T51">
            <v>100</v>
          </cell>
          <cell r="U51" t="str">
            <v>Khoa học quản lý 61A</v>
          </cell>
        </row>
        <row r="52">
          <cell r="C52">
            <v>11195449</v>
          </cell>
          <cell r="D52" t="str">
            <v>Vũ Thị Anh</v>
          </cell>
          <cell r="E52" t="str">
            <v>Trang</v>
          </cell>
          <cell r="F52" t="str">
            <v>13/07/2001</v>
          </cell>
          <cell r="G52">
            <v>0</v>
          </cell>
          <cell r="H52">
            <v>17</v>
          </cell>
          <cell r="I52">
            <v>7.73</v>
          </cell>
          <cell r="J52">
            <v>17</v>
          </cell>
          <cell r="K52">
            <v>7.73</v>
          </cell>
          <cell r="L52" t="str">
            <v>Khá</v>
          </cell>
          <cell r="M52" t="e">
            <v>#N/A</v>
          </cell>
          <cell r="N52" t="e">
            <v>#N/A</v>
          </cell>
          <cell r="O52">
            <v>82</v>
          </cell>
          <cell r="P52" t="str">
            <v>Tốt</v>
          </cell>
          <cell r="Q52" t="e">
            <v>#N/A</v>
          </cell>
          <cell r="R52" t="str">
            <v>KHÁ</v>
          </cell>
          <cell r="S52" t="str">
            <v>KHÔNG XÉT</v>
          </cell>
          <cell r="T52">
            <v>32</v>
          </cell>
          <cell r="U52" t="str">
            <v>Khoa học quản lý 61A</v>
          </cell>
        </row>
        <row r="53">
          <cell r="C53">
            <v>11195574</v>
          </cell>
          <cell r="D53" t="str">
            <v>Phan Mạnh</v>
          </cell>
          <cell r="E53" t="str">
            <v>Tuân</v>
          </cell>
          <cell r="F53" t="str">
            <v>24/07/2001</v>
          </cell>
          <cell r="G53">
            <v>0</v>
          </cell>
          <cell r="H53">
            <v>17</v>
          </cell>
          <cell r="I53">
            <v>6.01</v>
          </cell>
          <cell r="J53">
            <v>17</v>
          </cell>
          <cell r="K53">
            <v>6.01</v>
          </cell>
          <cell r="L53" t="str">
            <v>Trung bình khá</v>
          </cell>
          <cell r="M53" t="e">
            <v>#N/A</v>
          </cell>
          <cell r="N53" t="e">
            <v>#N/A</v>
          </cell>
          <cell r="O53">
            <v>81</v>
          </cell>
          <cell r="P53" t="str">
            <v>Tốt</v>
          </cell>
          <cell r="Q53" t="e">
            <v>#N/A</v>
          </cell>
          <cell r="R53" t="str">
            <v>KHÔNG XÉT</v>
          </cell>
          <cell r="S53" t="str">
            <v>KHÔNG XÉT</v>
          </cell>
          <cell r="T53">
            <v>116</v>
          </cell>
          <cell r="U53" t="str">
            <v>Khoa học quản lý 61A</v>
          </cell>
        </row>
        <row r="54">
          <cell r="C54">
            <v>11195651</v>
          </cell>
          <cell r="D54" t="str">
            <v>Nguyễn Thị Thanh</v>
          </cell>
          <cell r="E54" t="str">
            <v>Tuyến</v>
          </cell>
          <cell r="F54" t="str">
            <v>09/04/2001</v>
          </cell>
          <cell r="G54">
            <v>0</v>
          </cell>
          <cell r="H54">
            <v>17</v>
          </cell>
          <cell r="I54">
            <v>6.74</v>
          </cell>
          <cell r="J54">
            <v>17</v>
          </cell>
          <cell r="K54">
            <v>6.74</v>
          </cell>
          <cell r="L54" t="str">
            <v>Trung bình khá</v>
          </cell>
          <cell r="M54" t="e">
            <v>#N/A</v>
          </cell>
          <cell r="N54" t="e">
            <v>#N/A</v>
          </cell>
          <cell r="O54">
            <v>85</v>
          </cell>
          <cell r="P54" t="str">
            <v>Tốt</v>
          </cell>
          <cell r="Q54" t="e">
            <v>#N/A</v>
          </cell>
          <cell r="R54" t="str">
            <v>KHÔNG XÉT</v>
          </cell>
          <cell r="S54" t="str">
            <v>KHÔNG XÉT</v>
          </cell>
          <cell r="T54">
            <v>98</v>
          </cell>
          <cell r="U54" t="str">
            <v>Khoa học quản lý 61A</v>
          </cell>
        </row>
        <row r="55">
          <cell r="C55">
            <v>11195537</v>
          </cell>
          <cell r="D55" t="str">
            <v>Hoàng Anh</v>
          </cell>
          <cell r="E55" t="str">
            <v>Tú</v>
          </cell>
          <cell r="F55" t="str">
            <v>17/01/2001</v>
          </cell>
          <cell r="G55">
            <v>0</v>
          </cell>
          <cell r="H55">
            <v>17</v>
          </cell>
          <cell r="I55">
            <v>6.62</v>
          </cell>
          <cell r="J55">
            <v>17</v>
          </cell>
          <cell r="K55">
            <v>6.62</v>
          </cell>
          <cell r="L55" t="str">
            <v>Trung bình khá</v>
          </cell>
          <cell r="M55" t="e">
            <v>#N/A</v>
          </cell>
          <cell r="N55" t="e">
            <v>#N/A</v>
          </cell>
          <cell r="O55">
            <v>81</v>
          </cell>
          <cell r="P55" t="str">
            <v>Tốt</v>
          </cell>
          <cell r="Q55" t="e">
            <v>#N/A</v>
          </cell>
          <cell r="R55" t="str">
            <v>KHÔNG XÉT</v>
          </cell>
          <cell r="S55" t="str">
            <v>KHÔNG XÉT</v>
          </cell>
          <cell r="T55">
            <v>102</v>
          </cell>
          <cell r="U55" t="str">
            <v>Khoa học quản lý 61A</v>
          </cell>
        </row>
        <row r="56">
          <cell r="C56">
            <v>11195707</v>
          </cell>
          <cell r="D56" t="str">
            <v>Đặng Khánh</v>
          </cell>
          <cell r="E56" t="str">
            <v>Vân</v>
          </cell>
          <cell r="F56" t="str">
            <v>04/07/2001</v>
          </cell>
          <cell r="G56">
            <v>0</v>
          </cell>
          <cell r="H56">
            <v>17</v>
          </cell>
          <cell r="I56">
            <v>8.07</v>
          </cell>
          <cell r="J56">
            <v>17</v>
          </cell>
          <cell r="K56">
            <v>8.07</v>
          </cell>
          <cell r="L56" t="str">
            <v>Giỏi</v>
          </cell>
          <cell r="M56" t="e">
            <v>#N/A</v>
          </cell>
          <cell r="N56" t="e">
            <v>#N/A</v>
          </cell>
          <cell r="O56">
            <v>92</v>
          </cell>
          <cell r="P56" t="str">
            <v>Xuất sắc</v>
          </cell>
          <cell r="Q56" t="e">
            <v>#N/A</v>
          </cell>
          <cell r="R56" t="str">
            <v>GIỎI</v>
          </cell>
          <cell r="S56" t="str">
            <v>GIỎI</v>
          </cell>
          <cell r="T56">
            <v>18</v>
          </cell>
          <cell r="U56" t="str">
            <v>Khoa học quản lý 61A</v>
          </cell>
        </row>
        <row r="57">
          <cell r="C57">
            <v>11195714</v>
          </cell>
          <cell r="D57" t="str">
            <v>Hoàng Thị Hồng</v>
          </cell>
          <cell r="E57" t="str">
            <v>Vân</v>
          </cell>
          <cell r="F57" t="str">
            <v>02/07/2001</v>
          </cell>
          <cell r="G57">
            <v>0</v>
          </cell>
          <cell r="H57">
            <v>17</v>
          </cell>
          <cell r="I57">
            <v>8.1999999999999993</v>
          </cell>
          <cell r="J57">
            <v>17</v>
          </cell>
          <cell r="K57">
            <v>8.1999999999999993</v>
          </cell>
          <cell r="L57" t="str">
            <v>Giỏi</v>
          </cell>
          <cell r="M57" t="e">
            <v>#N/A</v>
          </cell>
          <cell r="N57" t="e">
            <v>#N/A</v>
          </cell>
          <cell r="O57">
            <v>87</v>
          </cell>
          <cell r="P57" t="str">
            <v>Tốt</v>
          </cell>
          <cell r="Q57" t="e">
            <v>#N/A</v>
          </cell>
          <cell r="R57" t="str">
            <v>GIỎI</v>
          </cell>
          <cell r="S57" t="str">
            <v>GIỎI</v>
          </cell>
          <cell r="T57">
            <v>11</v>
          </cell>
          <cell r="U57" t="str">
            <v>Khoa học quản lý 61A</v>
          </cell>
        </row>
        <row r="58">
          <cell r="C58">
            <v>11195792</v>
          </cell>
          <cell r="D58" t="str">
            <v>Hướng Xuân</v>
          </cell>
          <cell r="E58" t="str">
            <v>Vinh</v>
          </cell>
          <cell r="F58" t="str">
            <v>29/06/2001</v>
          </cell>
          <cell r="G58">
            <v>0</v>
          </cell>
          <cell r="H58">
            <v>17</v>
          </cell>
          <cell r="I58">
            <v>6.92</v>
          </cell>
          <cell r="J58">
            <v>17</v>
          </cell>
          <cell r="K58">
            <v>6.92</v>
          </cell>
          <cell r="L58" t="str">
            <v>Trung bình khá</v>
          </cell>
          <cell r="M58" t="e">
            <v>#N/A</v>
          </cell>
          <cell r="N58" t="e">
            <v>#N/A</v>
          </cell>
          <cell r="O58">
            <v>85</v>
          </cell>
          <cell r="P58" t="str">
            <v>Tốt</v>
          </cell>
          <cell r="Q58" t="e">
            <v>#N/A</v>
          </cell>
          <cell r="R58" t="str">
            <v>KHÔNG XÉT</v>
          </cell>
          <cell r="S58" t="str">
            <v>KHÔNG XÉT</v>
          </cell>
          <cell r="T58">
            <v>90</v>
          </cell>
          <cell r="U58" t="str">
            <v>Khoa học quản lý 61A</v>
          </cell>
        </row>
        <row r="59">
          <cell r="C59">
            <v>11195828</v>
          </cell>
          <cell r="D59" t="str">
            <v>Đồng Đức</v>
          </cell>
          <cell r="E59" t="str">
            <v>Vượng</v>
          </cell>
          <cell r="F59" t="str">
            <v>27/09/2001</v>
          </cell>
          <cell r="G59">
            <v>0</v>
          </cell>
          <cell r="H59">
            <v>14</v>
          </cell>
          <cell r="I59">
            <v>6.4</v>
          </cell>
          <cell r="J59">
            <v>14</v>
          </cell>
          <cell r="K59">
            <v>6.4</v>
          </cell>
          <cell r="L59" t="str">
            <v>Trung bình khá</v>
          </cell>
          <cell r="M59" t="e">
            <v>#N/A</v>
          </cell>
          <cell r="N59" t="e">
            <v>#N/A</v>
          </cell>
          <cell r="O59">
            <v>82</v>
          </cell>
          <cell r="P59" t="str">
            <v>Tốt</v>
          </cell>
          <cell r="Q59" t="e">
            <v>#N/A</v>
          </cell>
          <cell r="R59" t="str">
            <v>KHÔNG XÉT</v>
          </cell>
          <cell r="S59" t="str">
            <v>KHÔNG XÉT</v>
          </cell>
          <cell r="T59">
            <v>109</v>
          </cell>
          <cell r="U59" t="str">
            <v>Khoa học quản lý 61A</v>
          </cell>
        </row>
        <row r="60">
          <cell r="C60">
            <v>11195907</v>
          </cell>
          <cell r="D60" t="str">
            <v>Nguyễn Thị Hải</v>
          </cell>
          <cell r="E60" t="str">
            <v>Yến</v>
          </cell>
          <cell r="F60" t="str">
            <v>06/07/2001</v>
          </cell>
          <cell r="G60">
            <v>0</v>
          </cell>
          <cell r="H60">
            <v>17</v>
          </cell>
          <cell r="I60">
            <v>6.99</v>
          </cell>
          <cell r="J60">
            <v>17</v>
          </cell>
          <cell r="K60">
            <v>6.99</v>
          </cell>
          <cell r="L60" t="str">
            <v>Trung bình khá</v>
          </cell>
          <cell r="M60" t="e">
            <v>#N/A</v>
          </cell>
          <cell r="N60" t="e">
            <v>#N/A</v>
          </cell>
          <cell r="O60">
            <v>87</v>
          </cell>
          <cell r="P60" t="str">
            <v>Tốt</v>
          </cell>
          <cell r="Q60" t="e">
            <v>#N/A</v>
          </cell>
          <cell r="R60" t="str">
            <v>KHÔNG XÉT</v>
          </cell>
          <cell r="S60" t="str">
            <v>KHÔNG XÉT</v>
          </cell>
          <cell r="T60">
            <v>86</v>
          </cell>
          <cell r="U60" t="str">
            <v>Khoa học quản lý 61A</v>
          </cell>
        </row>
        <row r="61">
          <cell r="C61">
            <v>11195867</v>
          </cell>
          <cell r="D61" t="str">
            <v>Trịnh Thị Mai</v>
          </cell>
          <cell r="E61" t="str">
            <v>Ý</v>
          </cell>
          <cell r="F61" t="str">
            <v>19/10/2001</v>
          </cell>
          <cell r="G61">
            <v>0</v>
          </cell>
          <cell r="H61">
            <v>17</v>
          </cell>
          <cell r="I61">
            <v>7.25</v>
          </cell>
          <cell r="J61">
            <v>17</v>
          </cell>
          <cell r="K61">
            <v>7.25</v>
          </cell>
          <cell r="L61" t="str">
            <v>Khá</v>
          </cell>
          <cell r="M61" t="e">
            <v>#N/A</v>
          </cell>
          <cell r="N61" t="e">
            <v>#N/A</v>
          </cell>
          <cell r="O61">
            <v>90</v>
          </cell>
          <cell r="P61" t="str">
            <v>Xuất sắc</v>
          </cell>
          <cell r="Q61" t="e">
            <v>#N/A</v>
          </cell>
          <cell r="R61" t="str">
            <v>KHÁ</v>
          </cell>
          <cell r="S61" t="str">
            <v>KHÔNG XÉT</v>
          </cell>
          <cell r="T61">
            <v>65</v>
          </cell>
          <cell r="U61" t="str">
            <v>Khoa học quản lý 61A</v>
          </cell>
        </row>
        <row r="62">
          <cell r="C62">
            <v>11193629</v>
          </cell>
          <cell r="D62" t="str">
            <v>Nguyễn Thị</v>
          </cell>
          <cell r="E62" t="str">
            <v>Nga</v>
          </cell>
          <cell r="F62" t="str">
            <v>20/10/2001</v>
          </cell>
          <cell r="G62">
            <v>0</v>
          </cell>
          <cell r="H62">
            <v>17</v>
          </cell>
          <cell r="I62">
            <v>8.94</v>
          </cell>
          <cell r="J62">
            <v>17</v>
          </cell>
          <cell r="K62">
            <v>8.94</v>
          </cell>
          <cell r="L62" t="str">
            <v>Giỏi</v>
          </cell>
          <cell r="M62" t="e">
            <v>#N/A</v>
          </cell>
          <cell r="N62" t="e">
            <v>#N/A</v>
          </cell>
          <cell r="O62">
            <v>85</v>
          </cell>
          <cell r="P62" t="str">
            <v>Tốt</v>
          </cell>
          <cell r="Q62" t="e">
            <v>#N/A</v>
          </cell>
          <cell r="R62" t="str">
            <v>GIỎI</v>
          </cell>
          <cell r="S62" t="str">
            <v>GIỎI</v>
          </cell>
          <cell r="T62">
            <v>1</v>
          </cell>
          <cell r="U62" t="str">
            <v>Khoa học quản lý 61B</v>
          </cell>
        </row>
        <row r="63">
          <cell r="C63">
            <v>11194612</v>
          </cell>
          <cell r="D63" t="str">
            <v>Đỗ Đình</v>
          </cell>
          <cell r="E63" t="str">
            <v>Tân</v>
          </cell>
          <cell r="F63" t="str">
            <v>06/05/2001</v>
          </cell>
          <cell r="G63">
            <v>0</v>
          </cell>
          <cell r="H63">
            <v>17</v>
          </cell>
          <cell r="I63">
            <v>8.84</v>
          </cell>
          <cell r="J63">
            <v>17</v>
          </cell>
          <cell r="K63">
            <v>8.84</v>
          </cell>
          <cell r="L63" t="str">
            <v>Giỏi</v>
          </cell>
          <cell r="M63" t="e">
            <v>#N/A</v>
          </cell>
          <cell r="N63" t="e">
            <v>#N/A</v>
          </cell>
          <cell r="O63">
            <v>84</v>
          </cell>
          <cell r="P63" t="str">
            <v>Tốt</v>
          </cell>
          <cell r="Q63" t="e">
            <v>#N/A</v>
          </cell>
          <cell r="R63" t="str">
            <v>GIỎI</v>
          </cell>
          <cell r="S63" t="str">
            <v>GIỎI</v>
          </cell>
          <cell r="T63">
            <v>2</v>
          </cell>
          <cell r="U63" t="str">
            <v>Khoa học quản lý 61B</v>
          </cell>
        </row>
        <row r="64">
          <cell r="C64">
            <v>11190465</v>
          </cell>
          <cell r="D64" t="str">
            <v>Phạm Hoàng</v>
          </cell>
          <cell r="E64" t="str">
            <v>Anh</v>
          </cell>
          <cell r="F64" t="str">
            <v>19/01/2001</v>
          </cell>
          <cell r="G64">
            <v>0</v>
          </cell>
          <cell r="H64">
            <v>17</v>
          </cell>
          <cell r="I64">
            <v>6.74</v>
          </cell>
          <cell r="J64">
            <v>17</v>
          </cell>
          <cell r="K64">
            <v>6.74</v>
          </cell>
          <cell r="L64" t="str">
            <v>Trung bình khá</v>
          </cell>
          <cell r="M64" t="e">
            <v>#N/A</v>
          </cell>
          <cell r="N64" t="e">
            <v>#N/A</v>
          </cell>
          <cell r="O64">
            <v>75</v>
          </cell>
          <cell r="P64" t="str">
            <v>Khá</v>
          </cell>
          <cell r="Q64" t="e">
            <v>#N/A</v>
          </cell>
          <cell r="R64" t="str">
            <v>KHÔNG XÉT</v>
          </cell>
          <cell r="S64" t="str">
            <v>KHÔNG XÉT</v>
          </cell>
          <cell r="T64">
            <v>99</v>
          </cell>
          <cell r="U64" t="str">
            <v>Khoa học quản lý 61B</v>
          </cell>
        </row>
        <row r="65">
          <cell r="C65">
            <v>11192123</v>
          </cell>
          <cell r="D65" t="str">
            <v>Đào Thị Bích</v>
          </cell>
          <cell r="E65" t="str">
            <v>Hồng</v>
          </cell>
          <cell r="F65" t="str">
            <v>18/03/2001</v>
          </cell>
          <cell r="G65">
            <v>0</v>
          </cell>
          <cell r="H65">
            <v>17</v>
          </cell>
          <cell r="I65">
            <v>8.43</v>
          </cell>
          <cell r="J65">
            <v>17</v>
          </cell>
          <cell r="K65">
            <v>8.43</v>
          </cell>
          <cell r="L65" t="str">
            <v>Giỏi</v>
          </cell>
          <cell r="M65" t="e">
            <v>#N/A</v>
          </cell>
          <cell r="N65" t="e">
            <v>#N/A</v>
          </cell>
          <cell r="O65">
            <v>86</v>
          </cell>
          <cell r="P65" t="str">
            <v>Tốt</v>
          </cell>
          <cell r="Q65" t="e">
            <v>#N/A</v>
          </cell>
          <cell r="R65" t="str">
            <v>GIỎI</v>
          </cell>
          <cell r="S65" t="str">
            <v>GIỎI</v>
          </cell>
          <cell r="T65">
            <v>5</v>
          </cell>
          <cell r="U65" t="str">
            <v>Khoa học quản lý 61B</v>
          </cell>
        </row>
        <row r="66">
          <cell r="C66">
            <v>11190899</v>
          </cell>
          <cell r="D66" t="str">
            <v>Nguyễn Ngọc Phương</v>
          </cell>
          <cell r="E66" t="str">
            <v>Chinh</v>
          </cell>
          <cell r="F66" t="str">
            <v>07/09/2001</v>
          </cell>
          <cell r="G66">
            <v>0</v>
          </cell>
          <cell r="H66">
            <v>14</v>
          </cell>
          <cell r="I66">
            <v>6.28</v>
          </cell>
          <cell r="J66">
            <v>14</v>
          </cell>
          <cell r="K66">
            <v>6.28</v>
          </cell>
          <cell r="L66" t="str">
            <v>Trung bình khá</v>
          </cell>
          <cell r="M66" t="e">
            <v>#N/A</v>
          </cell>
          <cell r="N66" t="e">
            <v>#N/A</v>
          </cell>
          <cell r="O66">
            <v>80</v>
          </cell>
          <cell r="P66" t="str">
            <v>Tốt</v>
          </cell>
          <cell r="Q66" t="e">
            <v>#N/A</v>
          </cell>
          <cell r="R66" t="str">
            <v>KHÔNG XÉT</v>
          </cell>
          <cell r="S66" t="str">
            <v>KHÔNG XÉT</v>
          </cell>
          <cell r="T66">
            <v>110</v>
          </cell>
          <cell r="U66" t="str">
            <v>Khoa học quản lý 61B</v>
          </cell>
        </row>
        <row r="67">
          <cell r="C67">
            <v>11191253</v>
          </cell>
          <cell r="D67" t="str">
            <v>Mai Thùy</v>
          </cell>
          <cell r="E67" t="str">
            <v>Dương</v>
          </cell>
          <cell r="F67" t="str">
            <v>21/12/2001</v>
          </cell>
          <cell r="G67">
            <v>0</v>
          </cell>
          <cell r="H67">
            <v>14</v>
          </cell>
          <cell r="I67">
            <v>7.84</v>
          </cell>
          <cell r="J67">
            <v>14</v>
          </cell>
          <cell r="K67">
            <v>7.84</v>
          </cell>
          <cell r="L67" t="str">
            <v>Khá</v>
          </cell>
          <cell r="M67" t="e">
            <v>#N/A</v>
          </cell>
          <cell r="N67" t="e">
            <v>#N/A</v>
          </cell>
          <cell r="O67">
            <v>88</v>
          </cell>
          <cell r="P67" t="str">
            <v>Tốt</v>
          </cell>
          <cell r="Q67" t="e">
            <v>#N/A</v>
          </cell>
          <cell r="R67" t="str">
            <v>KHÁ</v>
          </cell>
          <cell r="S67" t="str">
            <v>KHÔNG XÉT</v>
          </cell>
          <cell r="T67">
            <v>26</v>
          </cell>
          <cell r="U67" t="str">
            <v>Khoa học quản lý 61B</v>
          </cell>
        </row>
        <row r="68">
          <cell r="C68">
            <v>11192790</v>
          </cell>
          <cell r="D68" t="str">
            <v>Đoàn Ngọc Anh</v>
          </cell>
          <cell r="E68" t="str">
            <v>Linh</v>
          </cell>
          <cell r="F68" t="str">
            <v>03/12/2001</v>
          </cell>
          <cell r="G68">
            <v>0</v>
          </cell>
          <cell r="H68">
            <v>17</v>
          </cell>
          <cell r="I68">
            <v>8.32</v>
          </cell>
          <cell r="J68">
            <v>17</v>
          </cell>
          <cell r="K68">
            <v>8.32</v>
          </cell>
          <cell r="L68" t="str">
            <v>Giỏi</v>
          </cell>
          <cell r="M68" t="e">
            <v>#N/A</v>
          </cell>
          <cell r="N68" t="e">
            <v>#N/A</v>
          </cell>
          <cell r="O68">
            <v>74</v>
          </cell>
          <cell r="P68" t="str">
            <v>Khá</v>
          </cell>
          <cell r="Q68" t="e">
            <v>#N/A</v>
          </cell>
          <cell r="R68" t="str">
            <v>KHÁ</v>
          </cell>
          <cell r="S68" t="str">
            <v>KHÔNG XÉT</v>
          </cell>
          <cell r="T68">
            <v>8</v>
          </cell>
          <cell r="U68" t="str">
            <v>Khoa học quản lý 61B</v>
          </cell>
        </row>
        <row r="69">
          <cell r="C69">
            <v>11192574</v>
          </cell>
          <cell r="D69" t="str">
            <v>Nguyễn Thu</v>
          </cell>
          <cell r="E69" t="str">
            <v>Khánh</v>
          </cell>
          <cell r="F69" t="str">
            <v>04/03/2001</v>
          </cell>
          <cell r="G69">
            <v>0</v>
          </cell>
          <cell r="H69">
            <v>17</v>
          </cell>
          <cell r="I69">
            <v>8.2899999999999991</v>
          </cell>
          <cell r="J69">
            <v>17</v>
          </cell>
          <cell r="K69">
            <v>8.2899999999999991</v>
          </cell>
          <cell r="L69" t="str">
            <v>Giỏi</v>
          </cell>
          <cell r="M69" t="e">
            <v>#N/A</v>
          </cell>
          <cell r="N69" t="e">
            <v>#N/A</v>
          </cell>
          <cell r="O69">
            <v>84</v>
          </cell>
          <cell r="P69" t="str">
            <v>Tốt</v>
          </cell>
          <cell r="Q69" t="e">
            <v>#N/A</v>
          </cell>
          <cell r="R69" t="str">
            <v>GIỎI</v>
          </cell>
          <cell r="S69" t="str">
            <v>GIỎI</v>
          </cell>
          <cell r="T69">
            <v>9</v>
          </cell>
          <cell r="U69" t="str">
            <v>Khoa học quản lý 61B</v>
          </cell>
        </row>
        <row r="70">
          <cell r="C70">
            <v>11191385</v>
          </cell>
          <cell r="D70" t="str">
            <v>Đinh Hương</v>
          </cell>
          <cell r="E70" t="str">
            <v>Giang</v>
          </cell>
          <cell r="F70" t="str">
            <v>27/12/2001</v>
          </cell>
          <cell r="G70">
            <v>0</v>
          </cell>
          <cell r="H70">
            <v>14</v>
          </cell>
          <cell r="I70">
            <v>7.15</v>
          </cell>
          <cell r="J70">
            <v>14</v>
          </cell>
          <cell r="K70">
            <v>7.15</v>
          </cell>
          <cell r="L70" t="str">
            <v>Khá</v>
          </cell>
          <cell r="M70" t="e">
            <v>#N/A</v>
          </cell>
          <cell r="N70" t="e">
            <v>#N/A</v>
          </cell>
          <cell r="O70">
            <v>90</v>
          </cell>
          <cell r="P70" t="str">
            <v>Xuất sắc</v>
          </cell>
          <cell r="Q70" t="e">
            <v>#N/A</v>
          </cell>
          <cell r="R70" t="str">
            <v>KHÁ</v>
          </cell>
          <cell r="S70" t="str">
            <v>KHÔNG XÉT</v>
          </cell>
          <cell r="T70">
            <v>69</v>
          </cell>
          <cell r="U70" t="str">
            <v>Khoa học quản lý 61B</v>
          </cell>
        </row>
        <row r="71">
          <cell r="C71">
            <v>11191434</v>
          </cell>
          <cell r="D71" t="str">
            <v>Nguyễn Ngân</v>
          </cell>
          <cell r="E71" t="str">
            <v>Giang</v>
          </cell>
          <cell r="F71" t="str">
            <v>28/06/2001</v>
          </cell>
          <cell r="G71">
            <v>0</v>
          </cell>
          <cell r="H71">
            <v>14</v>
          </cell>
          <cell r="I71">
            <v>7.13</v>
          </cell>
          <cell r="J71">
            <v>14</v>
          </cell>
          <cell r="K71">
            <v>7.13</v>
          </cell>
          <cell r="L71" t="str">
            <v>Khá</v>
          </cell>
          <cell r="M71" t="e">
            <v>#N/A</v>
          </cell>
          <cell r="N71" t="e">
            <v>#N/A</v>
          </cell>
          <cell r="O71">
            <v>83</v>
          </cell>
          <cell r="P71" t="str">
            <v>Tốt</v>
          </cell>
          <cell r="Q71" t="e">
            <v>#N/A</v>
          </cell>
          <cell r="R71" t="str">
            <v>KHÁ</v>
          </cell>
          <cell r="S71" t="str">
            <v>KHÔNG XÉT</v>
          </cell>
          <cell r="T71">
            <v>73</v>
          </cell>
          <cell r="U71" t="str">
            <v>Khoa học quản lý 61B</v>
          </cell>
        </row>
        <row r="72">
          <cell r="C72">
            <v>11191497</v>
          </cell>
          <cell r="D72" t="str">
            <v>Bùi Việt</v>
          </cell>
          <cell r="E72" t="str">
            <v>Hà</v>
          </cell>
          <cell r="F72" t="str">
            <v>05/10/2001</v>
          </cell>
          <cell r="G72">
            <v>0</v>
          </cell>
          <cell r="H72">
            <v>14</v>
          </cell>
          <cell r="I72">
            <v>6.58</v>
          </cell>
          <cell r="J72">
            <v>14</v>
          </cell>
          <cell r="K72">
            <v>6.58</v>
          </cell>
          <cell r="L72" t="str">
            <v>Trung bình khá</v>
          </cell>
          <cell r="M72" t="e">
            <v>#N/A</v>
          </cell>
          <cell r="N72" t="e">
            <v>#N/A</v>
          </cell>
          <cell r="O72">
            <v>81</v>
          </cell>
          <cell r="P72" t="str">
            <v>Tốt</v>
          </cell>
          <cell r="Q72" t="e">
            <v>#N/A</v>
          </cell>
          <cell r="R72" t="str">
            <v>KHÔNG XÉT</v>
          </cell>
          <cell r="S72" t="str">
            <v>KHÔNG XÉT</v>
          </cell>
          <cell r="T72">
            <v>105</v>
          </cell>
          <cell r="U72" t="str">
            <v>Khoa học quản lý 61B</v>
          </cell>
        </row>
        <row r="73">
          <cell r="C73">
            <v>11191517</v>
          </cell>
          <cell r="D73" t="str">
            <v>Hoàng Ngọc</v>
          </cell>
          <cell r="E73" t="str">
            <v>Hà</v>
          </cell>
          <cell r="F73" t="str">
            <v>18/08/2001</v>
          </cell>
          <cell r="G73">
            <v>0</v>
          </cell>
          <cell r="H73">
            <v>17</v>
          </cell>
          <cell r="I73">
            <v>6.08</v>
          </cell>
          <cell r="J73">
            <v>17</v>
          </cell>
          <cell r="K73">
            <v>6.08</v>
          </cell>
          <cell r="L73" t="str">
            <v>Trung bình khá</v>
          </cell>
          <cell r="M73" t="e">
            <v>#N/A</v>
          </cell>
          <cell r="N73" t="e">
            <v>#N/A</v>
          </cell>
          <cell r="O73">
            <v>85</v>
          </cell>
          <cell r="P73" t="str">
            <v>Tốt</v>
          </cell>
          <cell r="Q73" t="e">
            <v>#N/A</v>
          </cell>
          <cell r="R73" t="str">
            <v>KHÔNG XÉT</v>
          </cell>
          <cell r="S73" t="str">
            <v>KHÔNG XÉT</v>
          </cell>
          <cell r="T73">
            <v>113</v>
          </cell>
          <cell r="U73" t="str">
            <v>Khoa học quản lý 61B</v>
          </cell>
        </row>
        <row r="74">
          <cell r="C74">
            <v>11191566</v>
          </cell>
          <cell r="D74" t="str">
            <v>Nguyễn Thu</v>
          </cell>
          <cell r="E74" t="str">
            <v>Hà</v>
          </cell>
          <cell r="F74" t="str">
            <v>28/06/2001</v>
          </cell>
          <cell r="G74">
            <v>0</v>
          </cell>
          <cell r="H74">
            <v>14</v>
          </cell>
          <cell r="I74">
            <v>7.06</v>
          </cell>
          <cell r="J74">
            <v>14</v>
          </cell>
          <cell r="K74">
            <v>7.06</v>
          </cell>
          <cell r="L74" t="str">
            <v>Khá</v>
          </cell>
          <cell r="M74" t="e">
            <v>#N/A</v>
          </cell>
          <cell r="N74" t="e">
            <v>#N/A</v>
          </cell>
          <cell r="O74">
            <v>91</v>
          </cell>
          <cell r="P74" t="str">
            <v>Xuất sắc</v>
          </cell>
          <cell r="Q74" t="e">
            <v>#N/A</v>
          </cell>
          <cell r="R74" t="str">
            <v>KHÁ</v>
          </cell>
          <cell r="S74" t="str">
            <v>KHÔNG XÉT</v>
          </cell>
          <cell r="T74">
            <v>78</v>
          </cell>
          <cell r="U74" t="str">
            <v>Khoa học quản lý 61B</v>
          </cell>
        </row>
        <row r="75">
          <cell r="C75">
            <v>11191604</v>
          </cell>
          <cell r="D75" t="str">
            <v>Trịnh Thu</v>
          </cell>
          <cell r="E75" t="str">
            <v>Hà</v>
          </cell>
          <cell r="F75" t="str">
            <v>04/02/2001</v>
          </cell>
          <cell r="G75">
            <v>0</v>
          </cell>
          <cell r="H75">
            <v>14</v>
          </cell>
          <cell r="I75">
            <v>7.02</v>
          </cell>
          <cell r="J75">
            <v>14</v>
          </cell>
          <cell r="K75">
            <v>7.02</v>
          </cell>
          <cell r="L75" t="str">
            <v>Khá</v>
          </cell>
          <cell r="M75" t="e">
            <v>#N/A</v>
          </cell>
          <cell r="N75" t="e">
            <v>#N/A</v>
          </cell>
          <cell r="O75">
            <v>80</v>
          </cell>
          <cell r="P75" t="str">
            <v>Tốt</v>
          </cell>
          <cell r="Q75" t="e">
            <v>#N/A</v>
          </cell>
          <cell r="R75" t="str">
            <v>KHÁ</v>
          </cell>
          <cell r="S75" t="str">
            <v>KHÔNG XÉT</v>
          </cell>
          <cell r="T75">
            <v>83</v>
          </cell>
          <cell r="U75" t="str">
            <v>Khoa học quản lý 61B</v>
          </cell>
        </row>
        <row r="76">
          <cell r="C76">
            <v>11195713</v>
          </cell>
          <cell r="D76" t="str">
            <v>Hoàng Khánh</v>
          </cell>
          <cell r="E76" t="str">
            <v>Vân</v>
          </cell>
          <cell r="F76" t="str">
            <v>22/05/2001</v>
          </cell>
          <cell r="G76">
            <v>0</v>
          </cell>
          <cell r="H76">
            <v>17</v>
          </cell>
          <cell r="I76">
            <v>8.1300000000000008</v>
          </cell>
          <cell r="J76">
            <v>17</v>
          </cell>
          <cell r="K76">
            <v>8.1300000000000008</v>
          </cell>
          <cell r="L76" t="str">
            <v>Giỏi</v>
          </cell>
          <cell r="M76" t="e">
            <v>#N/A</v>
          </cell>
          <cell r="N76" t="e">
            <v>#N/A</v>
          </cell>
          <cell r="O76">
            <v>84</v>
          </cell>
          <cell r="P76" t="str">
            <v>Tốt</v>
          </cell>
          <cell r="Q76" t="e">
            <v>#N/A</v>
          </cell>
          <cell r="R76" t="str">
            <v>GIỎI</v>
          </cell>
          <cell r="S76" t="str">
            <v>GIỎI</v>
          </cell>
          <cell r="T76">
            <v>13</v>
          </cell>
          <cell r="U76" t="str">
            <v>Khoa học quản lý 61B</v>
          </cell>
        </row>
        <row r="77">
          <cell r="C77">
            <v>11195699</v>
          </cell>
          <cell r="D77" t="str">
            <v>Trần Thúy</v>
          </cell>
          <cell r="E77" t="str">
            <v>Uyên</v>
          </cell>
          <cell r="F77" t="str">
            <v>31/08/2001</v>
          </cell>
          <cell r="G77">
            <v>0</v>
          </cell>
          <cell r="H77">
            <v>17</v>
          </cell>
          <cell r="I77">
            <v>8.06</v>
          </cell>
          <cell r="J77">
            <v>17</v>
          </cell>
          <cell r="K77">
            <v>8.06</v>
          </cell>
          <cell r="L77" t="str">
            <v>Giỏi</v>
          </cell>
          <cell r="M77" t="e">
            <v>#N/A</v>
          </cell>
          <cell r="N77" t="e">
            <v>#N/A</v>
          </cell>
          <cell r="O77">
            <v>73</v>
          </cell>
          <cell r="P77" t="str">
            <v>Khá</v>
          </cell>
          <cell r="Q77" t="e">
            <v>#N/A</v>
          </cell>
          <cell r="R77" t="str">
            <v>KHÁ</v>
          </cell>
          <cell r="S77" t="str">
            <v>KHÔNG XÉT</v>
          </cell>
          <cell r="T77">
            <v>19</v>
          </cell>
          <cell r="U77" t="str">
            <v>Khoa học quản lý 61B</v>
          </cell>
        </row>
        <row r="78">
          <cell r="C78">
            <v>11192712</v>
          </cell>
          <cell r="D78" t="str">
            <v>Nguyễn Thị</v>
          </cell>
          <cell r="E78" t="str">
            <v>Lê</v>
          </cell>
          <cell r="F78" t="str">
            <v>02/10/2001</v>
          </cell>
          <cell r="G78">
            <v>0</v>
          </cell>
          <cell r="H78">
            <v>17</v>
          </cell>
          <cell r="I78">
            <v>7.99</v>
          </cell>
          <cell r="J78">
            <v>17</v>
          </cell>
          <cell r="K78">
            <v>7.99</v>
          </cell>
          <cell r="L78" t="str">
            <v>Khá</v>
          </cell>
          <cell r="M78" t="e">
            <v>#N/A</v>
          </cell>
          <cell r="N78" t="e">
            <v>#N/A</v>
          </cell>
          <cell r="O78">
            <v>78</v>
          </cell>
          <cell r="P78" t="str">
            <v>Khá</v>
          </cell>
          <cell r="Q78" t="e">
            <v>#N/A</v>
          </cell>
          <cell r="R78" t="str">
            <v>KHÁ</v>
          </cell>
          <cell r="S78" t="str">
            <v>KHÔNG XÉT</v>
          </cell>
          <cell r="T78">
            <v>20</v>
          </cell>
          <cell r="U78" t="str">
            <v>Khoa học quản lý 61B</v>
          </cell>
        </row>
        <row r="79">
          <cell r="C79">
            <v>11195886</v>
          </cell>
          <cell r="D79" t="str">
            <v>Lê Thị Hải</v>
          </cell>
          <cell r="E79" t="str">
            <v>Yến</v>
          </cell>
          <cell r="F79" t="str">
            <v>27/07/2001</v>
          </cell>
          <cell r="G79">
            <v>0</v>
          </cell>
          <cell r="H79">
            <v>17</v>
          </cell>
          <cell r="I79">
            <v>7.88</v>
          </cell>
          <cell r="J79">
            <v>17</v>
          </cell>
          <cell r="K79">
            <v>7.88</v>
          </cell>
          <cell r="L79" t="str">
            <v>Khá</v>
          </cell>
          <cell r="M79" t="e">
            <v>#N/A</v>
          </cell>
          <cell r="N79" t="e">
            <v>#N/A</v>
          </cell>
          <cell r="O79">
            <v>86</v>
          </cell>
          <cell r="P79" t="str">
            <v>Tốt</v>
          </cell>
          <cell r="Q79" t="e">
            <v>#N/A</v>
          </cell>
          <cell r="R79" t="str">
            <v>KHÁ</v>
          </cell>
          <cell r="S79" t="str">
            <v>KHÔNG XÉT</v>
          </cell>
          <cell r="T79">
            <v>23</v>
          </cell>
          <cell r="U79" t="str">
            <v>Khoa học quản lý 61B</v>
          </cell>
        </row>
        <row r="80">
          <cell r="C80">
            <v>11192502</v>
          </cell>
          <cell r="D80" t="str">
            <v>Trần Ngọc</v>
          </cell>
          <cell r="E80" t="str">
            <v>Huyền</v>
          </cell>
          <cell r="F80" t="str">
            <v>01/03/2001</v>
          </cell>
          <cell r="G80">
            <v>0</v>
          </cell>
          <cell r="H80">
            <v>20</v>
          </cell>
          <cell r="I80">
            <v>7.96</v>
          </cell>
          <cell r="J80">
            <v>20</v>
          </cell>
          <cell r="K80">
            <v>7.96</v>
          </cell>
          <cell r="L80" t="str">
            <v>Khá</v>
          </cell>
          <cell r="M80" t="e">
            <v>#N/A</v>
          </cell>
          <cell r="N80" t="e">
            <v>#N/A</v>
          </cell>
          <cell r="O80">
            <v>85</v>
          </cell>
          <cell r="P80" t="str">
            <v>Tốt</v>
          </cell>
          <cell r="Q80" t="e">
            <v>#N/A</v>
          </cell>
          <cell r="R80" t="str">
            <v>KHÁ</v>
          </cell>
          <cell r="S80" t="str">
            <v>KHÔNG XÉT</v>
          </cell>
          <cell r="T80">
            <v>21</v>
          </cell>
          <cell r="U80" t="str">
            <v>Khoa học quản lý 61B</v>
          </cell>
        </row>
        <row r="81">
          <cell r="C81">
            <v>11192210</v>
          </cell>
          <cell r="D81" t="str">
            <v>Dương Ngọc</v>
          </cell>
          <cell r="E81" t="str">
            <v>Hưng</v>
          </cell>
          <cell r="F81" t="str">
            <v>17/02/2001</v>
          </cell>
          <cell r="G81">
            <v>0</v>
          </cell>
          <cell r="H81">
            <v>14</v>
          </cell>
          <cell r="I81">
            <v>7.64</v>
          </cell>
          <cell r="J81">
            <v>14</v>
          </cell>
          <cell r="K81">
            <v>7.64</v>
          </cell>
          <cell r="L81" t="str">
            <v>Khá</v>
          </cell>
          <cell r="M81" t="e">
            <v>#N/A</v>
          </cell>
          <cell r="N81" t="e">
            <v>#N/A</v>
          </cell>
          <cell r="O81">
            <v>82</v>
          </cell>
          <cell r="P81" t="str">
            <v>Tốt</v>
          </cell>
          <cell r="Q81" t="e">
            <v>#N/A</v>
          </cell>
          <cell r="R81" t="str">
            <v>KHÁ</v>
          </cell>
          <cell r="S81" t="str">
            <v>KHÔNG XÉT</v>
          </cell>
          <cell r="T81">
            <v>39</v>
          </cell>
          <cell r="U81" t="str">
            <v>Khoa học quản lý 61B</v>
          </cell>
        </row>
        <row r="82">
          <cell r="C82">
            <v>11192302</v>
          </cell>
          <cell r="D82" t="str">
            <v>Nguyễn Thị Mai</v>
          </cell>
          <cell r="E82" t="str">
            <v>Hương</v>
          </cell>
          <cell r="F82" t="str">
            <v>10/02/2001</v>
          </cell>
          <cell r="G82">
            <v>0</v>
          </cell>
          <cell r="H82">
            <v>14</v>
          </cell>
          <cell r="I82">
            <v>7.04</v>
          </cell>
          <cell r="J82">
            <v>14</v>
          </cell>
          <cell r="K82">
            <v>7.04</v>
          </cell>
          <cell r="L82" t="str">
            <v>Khá</v>
          </cell>
          <cell r="M82" t="e">
            <v>#N/A</v>
          </cell>
          <cell r="N82" t="e">
            <v>#N/A</v>
          </cell>
          <cell r="O82">
            <v>86</v>
          </cell>
          <cell r="P82" t="str">
            <v>Tốt</v>
          </cell>
          <cell r="Q82" t="e">
            <v>#N/A</v>
          </cell>
          <cell r="R82" t="str">
            <v>KHÁ</v>
          </cell>
          <cell r="S82" t="str">
            <v>KHÔNG XÉT</v>
          </cell>
          <cell r="T82">
            <v>80</v>
          </cell>
          <cell r="U82" t="str">
            <v>Khoa học quản lý 61B</v>
          </cell>
        </row>
        <row r="83">
          <cell r="C83">
            <v>11192862</v>
          </cell>
          <cell r="D83" t="str">
            <v>Lưu Thị Khánh</v>
          </cell>
          <cell r="E83" t="str">
            <v>Linh</v>
          </cell>
          <cell r="F83" t="str">
            <v>25/02/2001</v>
          </cell>
          <cell r="G83">
            <v>0</v>
          </cell>
          <cell r="H83">
            <v>17</v>
          </cell>
          <cell r="I83">
            <v>7.85</v>
          </cell>
          <cell r="J83">
            <v>17</v>
          </cell>
          <cell r="K83">
            <v>7.85</v>
          </cell>
          <cell r="L83" t="str">
            <v>Khá</v>
          </cell>
          <cell r="M83" t="e">
            <v>#N/A</v>
          </cell>
          <cell r="N83" t="e">
            <v>#N/A</v>
          </cell>
          <cell r="O83">
            <v>85</v>
          </cell>
          <cell r="P83" t="str">
            <v>Tốt</v>
          </cell>
          <cell r="Q83" t="e">
            <v>#N/A</v>
          </cell>
          <cell r="R83" t="str">
            <v>KHÁ</v>
          </cell>
          <cell r="S83" t="str">
            <v>KHÔNG XÉT</v>
          </cell>
          <cell r="T83">
            <v>25</v>
          </cell>
          <cell r="U83" t="str">
            <v>Khoa học quản lý 61B</v>
          </cell>
        </row>
        <row r="84">
          <cell r="C84">
            <v>11192682</v>
          </cell>
          <cell r="D84" t="str">
            <v>Hoàng Thị Ngọc</v>
          </cell>
          <cell r="E84" t="str">
            <v>Lan</v>
          </cell>
          <cell r="F84" t="str">
            <v>23/10/2001</v>
          </cell>
          <cell r="G84">
            <v>0</v>
          </cell>
          <cell r="H84">
            <v>17</v>
          </cell>
          <cell r="I84">
            <v>6.62</v>
          </cell>
          <cell r="J84">
            <v>17</v>
          </cell>
          <cell r="K84">
            <v>6.62</v>
          </cell>
          <cell r="L84" t="str">
            <v>Trung bình khá</v>
          </cell>
          <cell r="M84" t="e">
            <v>#N/A</v>
          </cell>
          <cell r="N84" t="e">
            <v>#N/A</v>
          </cell>
          <cell r="O84">
            <v>82</v>
          </cell>
          <cell r="P84" t="str">
            <v>Tốt</v>
          </cell>
          <cell r="Q84" t="e">
            <v>#N/A</v>
          </cell>
          <cell r="R84" t="str">
            <v>KHÔNG XÉT</v>
          </cell>
          <cell r="S84" t="str">
            <v>KHÔNG XÉT</v>
          </cell>
          <cell r="T84">
            <v>103</v>
          </cell>
          <cell r="U84" t="str">
            <v>Khoa học quản lý 61B</v>
          </cell>
        </row>
        <row r="85">
          <cell r="C85">
            <v>11190506</v>
          </cell>
          <cell r="D85" t="str">
            <v>Phùng Ngọc</v>
          </cell>
          <cell r="E85" t="str">
            <v>Anh</v>
          </cell>
          <cell r="F85" t="str">
            <v>19/09/2001</v>
          </cell>
          <cell r="G85">
            <v>0</v>
          </cell>
          <cell r="H85">
            <v>17</v>
          </cell>
          <cell r="I85">
            <v>7.79</v>
          </cell>
          <cell r="J85">
            <v>17</v>
          </cell>
          <cell r="K85">
            <v>7.79</v>
          </cell>
          <cell r="L85" t="str">
            <v>Khá</v>
          </cell>
          <cell r="M85" t="e">
            <v>#N/A</v>
          </cell>
          <cell r="N85" t="e">
            <v>#N/A</v>
          </cell>
          <cell r="O85">
            <v>81</v>
          </cell>
          <cell r="P85" t="str">
            <v>Tốt</v>
          </cell>
          <cell r="Q85" t="e">
            <v>#N/A</v>
          </cell>
          <cell r="R85" t="str">
            <v>KHÁ</v>
          </cell>
          <cell r="S85" t="str">
            <v>KHÔNG XÉT</v>
          </cell>
          <cell r="T85">
            <v>27</v>
          </cell>
          <cell r="U85" t="str">
            <v>Khoa học quản lý 61B</v>
          </cell>
        </row>
        <row r="86">
          <cell r="C86">
            <v>11193723</v>
          </cell>
          <cell r="D86" t="str">
            <v>Nguyễn Thị</v>
          </cell>
          <cell r="E86" t="str">
            <v>Ngát</v>
          </cell>
          <cell r="F86" t="str">
            <v>13/05/2001</v>
          </cell>
          <cell r="G86">
            <v>0</v>
          </cell>
          <cell r="H86">
            <v>17</v>
          </cell>
          <cell r="I86">
            <v>7.79</v>
          </cell>
          <cell r="J86">
            <v>17</v>
          </cell>
          <cell r="K86">
            <v>7.79</v>
          </cell>
          <cell r="L86" t="str">
            <v>Khá</v>
          </cell>
          <cell r="M86" t="e">
            <v>#N/A</v>
          </cell>
          <cell r="N86" t="e">
            <v>#N/A</v>
          </cell>
          <cell r="O86">
            <v>81</v>
          </cell>
          <cell r="P86" t="str">
            <v>Tốt</v>
          </cell>
          <cell r="Q86" t="e">
            <v>#N/A</v>
          </cell>
          <cell r="R86" t="str">
            <v>KHÁ</v>
          </cell>
          <cell r="S86" t="str">
            <v>KHÔNG XÉT</v>
          </cell>
          <cell r="T86">
            <v>28</v>
          </cell>
          <cell r="U86" t="str">
            <v>Khoa học quản lý 61B</v>
          </cell>
        </row>
        <row r="87">
          <cell r="C87">
            <v>11192362</v>
          </cell>
          <cell r="D87" t="str">
            <v>Đinh Quang</v>
          </cell>
          <cell r="E87" t="str">
            <v>Huy</v>
          </cell>
          <cell r="F87" t="str">
            <v>22/02/2001</v>
          </cell>
          <cell r="G87">
            <v>0</v>
          </cell>
          <cell r="H87">
            <v>17</v>
          </cell>
          <cell r="I87">
            <v>7.76</v>
          </cell>
          <cell r="J87">
            <v>17</v>
          </cell>
          <cell r="K87">
            <v>7.76</v>
          </cell>
          <cell r="L87" t="str">
            <v>Khá</v>
          </cell>
          <cell r="M87" t="e">
            <v>#N/A</v>
          </cell>
          <cell r="N87" t="e">
            <v>#N/A</v>
          </cell>
          <cell r="O87">
            <v>85</v>
          </cell>
          <cell r="P87" t="str">
            <v>Tốt</v>
          </cell>
          <cell r="Q87" t="e">
            <v>#N/A</v>
          </cell>
          <cell r="R87" t="str">
            <v>KHÁ</v>
          </cell>
          <cell r="S87" t="str">
            <v>KHÔNG XÉT</v>
          </cell>
          <cell r="T87">
            <v>29</v>
          </cell>
          <cell r="U87" t="str">
            <v>Khoa học quản lý 61B</v>
          </cell>
        </row>
        <row r="88">
          <cell r="C88">
            <v>11192911</v>
          </cell>
          <cell r="D88" t="str">
            <v>Nguyễn Khánh</v>
          </cell>
          <cell r="E88" t="str">
            <v>Linh</v>
          </cell>
          <cell r="F88" t="str">
            <v>20/10/2001</v>
          </cell>
          <cell r="G88">
            <v>0</v>
          </cell>
          <cell r="H88">
            <v>14</v>
          </cell>
          <cell r="I88">
            <v>7.03</v>
          </cell>
          <cell r="J88">
            <v>14</v>
          </cell>
          <cell r="K88">
            <v>7.03</v>
          </cell>
          <cell r="L88" t="str">
            <v>Khá</v>
          </cell>
          <cell r="M88" t="e">
            <v>#N/A</v>
          </cell>
          <cell r="N88" t="e">
            <v>#N/A</v>
          </cell>
          <cell r="O88">
            <v>84</v>
          </cell>
          <cell r="P88" t="str">
            <v>Tốt</v>
          </cell>
          <cell r="Q88" t="e">
            <v>#N/A</v>
          </cell>
          <cell r="R88" t="str">
            <v>KHÁ</v>
          </cell>
          <cell r="S88" t="str">
            <v>KHÔNG XÉT</v>
          </cell>
          <cell r="T88">
            <v>81</v>
          </cell>
          <cell r="U88" t="str">
            <v>Khoa học quản lý 61B</v>
          </cell>
        </row>
        <row r="89">
          <cell r="C89">
            <v>11193994</v>
          </cell>
          <cell r="D89" t="str">
            <v>Nguyễn Trần Tuệ</v>
          </cell>
          <cell r="E89" t="str">
            <v>Nhi</v>
          </cell>
          <cell r="F89" t="str">
            <v>20/11/2001</v>
          </cell>
          <cell r="G89">
            <v>0</v>
          </cell>
          <cell r="H89">
            <v>17</v>
          </cell>
          <cell r="I89">
            <v>7.74</v>
          </cell>
          <cell r="J89">
            <v>17</v>
          </cell>
          <cell r="K89">
            <v>7.74</v>
          </cell>
          <cell r="L89" t="str">
            <v>Khá</v>
          </cell>
          <cell r="M89" t="e">
            <v>#N/A</v>
          </cell>
          <cell r="N89" t="e">
            <v>#N/A</v>
          </cell>
          <cell r="O89">
            <v>82</v>
          </cell>
          <cell r="P89" t="str">
            <v>Tốt</v>
          </cell>
          <cell r="Q89" t="e">
            <v>#N/A</v>
          </cell>
          <cell r="R89" t="str">
            <v>KHÁ</v>
          </cell>
          <cell r="S89" t="str">
            <v>KHÔNG XÉT</v>
          </cell>
          <cell r="T89">
            <v>30</v>
          </cell>
          <cell r="U89" t="str">
            <v>Khoa học quản lý 61B</v>
          </cell>
        </row>
        <row r="90">
          <cell r="C90">
            <v>11193444</v>
          </cell>
          <cell r="D90" t="str">
            <v>Nguyễn Vũ</v>
          </cell>
          <cell r="E90" t="str">
            <v>Minh</v>
          </cell>
          <cell r="F90" t="str">
            <v>15/12/2001</v>
          </cell>
          <cell r="G90">
            <v>0</v>
          </cell>
          <cell r="H90">
            <v>14</v>
          </cell>
          <cell r="I90">
            <v>6.05</v>
          </cell>
          <cell r="J90">
            <v>14</v>
          </cell>
          <cell r="K90">
            <v>6.05</v>
          </cell>
          <cell r="L90" t="str">
            <v>Trung bình khá</v>
          </cell>
          <cell r="M90" t="e">
            <v>#N/A</v>
          </cell>
          <cell r="N90" t="e">
            <v>#N/A</v>
          </cell>
          <cell r="O90">
            <v>70</v>
          </cell>
          <cell r="P90" t="str">
            <v>Khá</v>
          </cell>
          <cell r="Q90" t="e">
            <v>#N/A</v>
          </cell>
          <cell r="R90" t="str">
            <v>KHÔNG XÉT</v>
          </cell>
          <cell r="S90" t="str">
            <v>KHÔNG XÉT</v>
          </cell>
          <cell r="T90">
            <v>114</v>
          </cell>
          <cell r="U90" t="str">
            <v>Khoa học quản lý 61B</v>
          </cell>
        </row>
        <row r="91">
          <cell r="C91">
            <v>11193453</v>
          </cell>
          <cell r="D91" t="str">
            <v>Tạ Thị</v>
          </cell>
          <cell r="E91" t="str">
            <v>Minh</v>
          </cell>
          <cell r="F91" t="str">
            <v>10/09/1998</v>
          </cell>
          <cell r="G91">
            <v>0</v>
          </cell>
          <cell r="H91">
            <v>14</v>
          </cell>
          <cell r="I91">
            <v>7.3</v>
          </cell>
          <cell r="J91">
            <v>14</v>
          </cell>
          <cell r="K91">
            <v>7.3</v>
          </cell>
          <cell r="L91" t="str">
            <v>Khá</v>
          </cell>
          <cell r="M91" t="e">
            <v>#N/A</v>
          </cell>
          <cell r="N91" t="e">
            <v>#N/A</v>
          </cell>
          <cell r="O91">
            <v>78</v>
          </cell>
          <cell r="P91" t="str">
            <v>Khá</v>
          </cell>
          <cell r="Q91" t="e">
            <v>#N/A</v>
          </cell>
          <cell r="R91" t="str">
            <v>KHÁ</v>
          </cell>
          <cell r="S91" t="str">
            <v>KHÔNG XÉT</v>
          </cell>
          <cell r="T91">
            <v>60</v>
          </cell>
          <cell r="U91" t="str">
            <v>Khoa học quản lý 61B</v>
          </cell>
        </row>
        <row r="92">
          <cell r="C92">
            <v>11193538</v>
          </cell>
          <cell r="D92" t="str">
            <v>Nguyễn Thị Huyền</v>
          </cell>
          <cell r="E92" t="str">
            <v>Na</v>
          </cell>
          <cell r="F92" t="str">
            <v>30/09/2001</v>
          </cell>
          <cell r="G92">
            <v>0</v>
          </cell>
          <cell r="H92">
            <v>14</v>
          </cell>
          <cell r="I92">
            <v>7.34</v>
          </cell>
          <cell r="J92">
            <v>14</v>
          </cell>
          <cell r="K92">
            <v>7.34</v>
          </cell>
          <cell r="L92" t="str">
            <v>Khá</v>
          </cell>
          <cell r="M92" t="e">
            <v>#N/A</v>
          </cell>
          <cell r="N92" t="e">
            <v>#N/A</v>
          </cell>
          <cell r="O92">
            <v>82</v>
          </cell>
          <cell r="P92" t="str">
            <v>Tốt</v>
          </cell>
          <cell r="Q92" t="e">
            <v>#N/A</v>
          </cell>
          <cell r="R92" t="str">
            <v>KHÁ</v>
          </cell>
          <cell r="S92" t="str">
            <v>KHÔNG XÉT</v>
          </cell>
          <cell r="T92">
            <v>57</v>
          </cell>
          <cell r="U92" t="str">
            <v>Khoa học quản lý 61B</v>
          </cell>
        </row>
        <row r="93">
          <cell r="C93">
            <v>11193574</v>
          </cell>
          <cell r="D93" t="str">
            <v>Nguyễn Hoài</v>
          </cell>
          <cell r="E93" t="str">
            <v>Nam</v>
          </cell>
          <cell r="F93" t="str">
            <v>22/08/2001</v>
          </cell>
          <cell r="G93">
            <v>0</v>
          </cell>
          <cell r="H93">
            <v>14</v>
          </cell>
          <cell r="I93">
            <v>6.57</v>
          </cell>
          <cell r="J93">
            <v>14</v>
          </cell>
          <cell r="K93">
            <v>6.57</v>
          </cell>
          <cell r="L93" t="str">
            <v>Trung bình khá</v>
          </cell>
          <cell r="M93" t="e">
            <v>#N/A</v>
          </cell>
          <cell r="N93" t="e">
            <v>#N/A</v>
          </cell>
          <cell r="O93">
            <v>84</v>
          </cell>
          <cell r="P93" t="str">
            <v>Tốt</v>
          </cell>
          <cell r="Q93" t="e">
            <v>#N/A</v>
          </cell>
          <cell r="R93" t="str">
            <v>KHÔNG XÉT</v>
          </cell>
          <cell r="S93" t="str">
            <v>KHÔNG XÉT</v>
          </cell>
          <cell r="T93">
            <v>106</v>
          </cell>
          <cell r="U93" t="str">
            <v>Khoa học quản lý 61B</v>
          </cell>
        </row>
        <row r="94">
          <cell r="C94">
            <v>11194246</v>
          </cell>
          <cell r="D94" t="str">
            <v>Nguyễn Quỳnh</v>
          </cell>
          <cell r="E94" t="str">
            <v>Phương</v>
          </cell>
          <cell r="F94" t="str">
            <v>05/11/2001</v>
          </cell>
          <cell r="G94">
            <v>0</v>
          </cell>
          <cell r="H94">
            <v>17</v>
          </cell>
          <cell r="I94">
            <v>7.69</v>
          </cell>
          <cell r="J94">
            <v>17</v>
          </cell>
          <cell r="K94">
            <v>7.69</v>
          </cell>
          <cell r="L94" t="str">
            <v>Khá</v>
          </cell>
          <cell r="M94" t="e">
            <v>#N/A</v>
          </cell>
          <cell r="N94" t="e">
            <v>#N/A</v>
          </cell>
          <cell r="O94">
            <v>82</v>
          </cell>
          <cell r="P94" t="str">
            <v>Tốt</v>
          </cell>
          <cell r="Q94" t="e">
            <v>#N/A</v>
          </cell>
          <cell r="R94" t="str">
            <v>KHÁ</v>
          </cell>
          <cell r="S94" t="str">
            <v>KHÔNG XÉT</v>
          </cell>
          <cell r="T94">
            <v>34</v>
          </cell>
          <cell r="U94" t="str">
            <v>Khoa học quản lý 61B</v>
          </cell>
        </row>
        <row r="95">
          <cell r="C95">
            <v>11194839</v>
          </cell>
          <cell r="D95" t="str">
            <v>Nguyễn Thu</v>
          </cell>
          <cell r="E95" t="str">
            <v>Thảo</v>
          </cell>
          <cell r="F95" t="str">
            <v>23/01/2001</v>
          </cell>
          <cell r="G95">
            <v>0</v>
          </cell>
          <cell r="H95">
            <v>17</v>
          </cell>
          <cell r="I95">
            <v>7.69</v>
          </cell>
          <cell r="J95">
            <v>17</v>
          </cell>
          <cell r="K95">
            <v>7.69</v>
          </cell>
          <cell r="L95" t="str">
            <v>Khá</v>
          </cell>
          <cell r="M95" t="e">
            <v>#N/A</v>
          </cell>
          <cell r="N95" t="e">
            <v>#N/A</v>
          </cell>
          <cell r="O95">
            <v>90</v>
          </cell>
          <cell r="P95" t="str">
            <v>Xuất sắc</v>
          </cell>
          <cell r="Q95" t="e">
            <v>#N/A</v>
          </cell>
          <cell r="R95" t="str">
            <v>KHÁ</v>
          </cell>
          <cell r="S95" t="str">
            <v>KHÔNG XÉT</v>
          </cell>
          <cell r="T95">
            <v>35</v>
          </cell>
          <cell r="U95" t="str">
            <v>Khoa học quản lý 61B</v>
          </cell>
        </row>
        <row r="96">
          <cell r="C96">
            <v>11194870</v>
          </cell>
          <cell r="D96" t="str">
            <v>Trần Thu</v>
          </cell>
          <cell r="E96" t="str">
            <v>Thảo</v>
          </cell>
          <cell r="F96" t="str">
            <v>17/05/2001</v>
          </cell>
          <cell r="G96">
            <v>0</v>
          </cell>
          <cell r="H96">
            <v>17</v>
          </cell>
          <cell r="I96">
            <v>7.67</v>
          </cell>
          <cell r="J96">
            <v>17</v>
          </cell>
          <cell r="K96">
            <v>7.67</v>
          </cell>
          <cell r="L96" t="str">
            <v>Khá</v>
          </cell>
          <cell r="M96" t="e">
            <v>#N/A</v>
          </cell>
          <cell r="N96" t="e">
            <v>#N/A</v>
          </cell>
          <cell r="O96">
            <v>83</v>
          </cell>
          <cell r="P96" t="str">
            <v>Tốt</v>
          </cell>
          <cell r="Q96" t="e">
            <v>#N/A</v>
          </cell>
          <cell r="R96" t="str">
            <v>KHÁ</v>
          </cell>
          <cell r="S96" t="str">
            <v>KHÔNG XÉT</v>
          </cell>
          <cell r="T96">
            <v>36</v>
          </cell>
          <cell r="U96" t="str">
            <v>Khoa học quản lý 61B</v>
          </cell>
        </row>
        <row r="97">
          <cell r="C97">
            <v>11195085</v>
          </cell>
          <cell r="D97" t="str">
            <v>Nguyễn Thị Thu</v>
          </cell>
          <cell r="E97" t="str">
            <v>Thủy</v>
          </cell>
          <cell r="F97" t="str">
            <v>02/04/2001</v>
          </cell>
          <cell r="G97">
            <v>0</v>
          </cell>
          <cell r="H97">
            <v>17</v>
          </cell>
          <cell r="I97">
            <v>7.65</v>
          </cell>
          <cell r="J97">
            <v>17</v>
          </cell>
          <cell r="K97">
            <v>7.65</v>
          </cell>
          <cell r="L97" t="str">
            <v>Khá</v>
          </cell>
          <cell r="M97" t="e">
            <v>#N/A</v>
          </cell>
          <cell r="N97" t="e">
            <v>#N/A</v>
          </cell>
          <cell r="O97">
            <v>81</v>
          </cell>
          <cell r="P97" t="str">
            <v>Tốt</v>
          </cell>
          <cell r="Q97" t="e">
            <v>#N/A</v>
          </cell>
          <cell r="R97" t="str">
            <v>KHÁ</v>
          </cell>
          <cell r="S97" t="str">
            <v>KHÔNG XÉT</v>
          </cell>
          <cell r="T97">
            <v>38</v>
          </cell>
          <cell r="U97" t="str">
            <v>Khoa học quản lý 61B</v>
          </cell>
        </row>
        <row r="98">
          <cell r="C98">
            <v>11194169</v>
          </cell>
          <cell r="D98" t="str">
            <v>Bùi Thu</v>
          </cell>
          <cell r="E98" t="str">
            <v>Phương</v>
          </cell>
          <cell r="F98" t="str">
            <v>27/10/2001</v>
          </cell>
          <cell r="G98">
            <v>0</v>
          </cell>
          <cell r="H98">
            <v>17</v>
          </cell>
          <cell r="I98">
            <v>6.8</v>
          </cell>
          <cell r="J98">
            <v>17</v>
          </cell>
          <cell r="K98">
            <v>6.8</v>
          </cell>
          <cell r="L98" t="str">
            <v>Trung bình khá</v>
          </cell>
          <cell r="M98" t="e">
            <v>#N/A</v>
          </cell>
          <cell r="N98" t="e">
            <v>#N/A</v>
          </cell>
          <cell r="O98">
            <v>89</v>
          </cell>
          <cell r="P98" t="str">
            <v>Tốt</v>
          </cell>
          <cell r="Q98" t="e">
            <v>#N/A</v>
          </cell>
          <cell r="R98" t="str">
            <v>KHÔNG XÉT</v>
          </cell>
          <cell r="S98" t="str">
            <v>KHÔNG XÉT</v>
          </cell>
          <cell r="T98">
            <v>95</v>
          </cell>
          <cell r="U98" t="str">
            <v>Khoa học quản lý 61B</v>
          </cell>
        </row>
        <row r="99">
          <cell r="C99">
            <v>11191135</v>
          </cell>
          <cell r="D99" t="str">
            <v>Trịnh Hoài</v>
          </cell>
          <cell r="E99" t="str">
            <v>Đức</v>
          </cell>
          <cell r="F99" t="str">
            <v>06/05/2001</v>
          </cell>
          <cell r="G99">
            <v>0</v>
          </cell>
          <cell r="H99">
            <v>17</v>
          </cell>
          <cell r="I99">
            <v>7.64</v>
          </cell>
          <cell r="J99">
            <v>17</v>
          </cell>
          <cell r="K99">
            <v>7.64</v>
          </cell>
          <cell r="L99" t="str">
            <v>Khá</v>
          </cell>
          <cell r="M99" t="e">
            <v>#N/A</v>
          </cell>
          <cell r="N99" t="e">
            <v>#N/A</v>
          </cell>
          <cell r="O99">
            <v>87</v>
          </cell>
          <cell r="P99" t="str">
            <v>Tốt</v>
          </cell>
          <cell r="Q99" t="e">
            <v>#N/A</v>
          </cell>
          <cell r="R99" t="str">
            <v>KHÁ</v>
          </cell>
          <cell r="S99" t="str">
            <v>KHÔNG XÉT</v>
          </cell>
          <cell r="T99">
            <v>40</v>
          </cell>
          <cell r="U99" t="str">
            <v>Khoa học quản lý 61B</v>
          </cell>
        </row>
        <row r="100">
          <cell r="C100">
            <v>11194315</v>
          </cell>
          <cell r="D100" t="str">
            <v>Trịnh Như</v>
          </cell>
          <cell r="E100" t="str">
            <v>Phương</v>
          </cell>
          <cell r="F100" t="str">
            <v>21/11/2001</v>
          </cell>
          <cell r="G100">
            <v>0</v>
          </cell>
          <cell r="H100">
            <v>14</v>
          </cell>
          <cell r="I100">
            <v>7.67</v>
          </cell>
          <cell r="J100">
            <v>14</v>
          </cell>
          <cell r="K100">
            <v>7.67</v>
          </cell>
          <cell r="L100" t="str">
            <v>Khá</v>
          </cell>
          <cell r="M100" t="e">
            <v>#N/A</v>
          </cell>
          <cell r="N100" t="e">
            <v>#N/A</v>
          </cell>
          <cell r="O100">
            <v>83</v>
          </cell>
          <cell r="P100" t="str">
            <v>Tốt</v>
          </cell>
          <cell r="Q100" t="e">
            <v>#N/A</v>
          </cell>
          <cell r="R100" t="str">
            <v>KHÁ</v>
          </cell>
          <cell r="S100" t="str">
            <v>KHÔNG XÉT</v>
          </cell>
          <cell r="T100">
            <v>37</v>
          </cell>
          <cell r="U100" t="str">
            <v>Khoa học quản lý 61B</v>
          </cell>
        </row>
        <row r="101">
          <cell r="C101">
            <v>11194405</v>
          </cell>
          <cell r="D101" t="str">
            <v>Đặng Viết</v>
          </cell>
          <cell r="E101" t="str">
            <v>Quảng</v>
          </cell>
          <cell r="F101" t="str">
            <v>13/07/2001</v>
          </cell>
          <cell r="G101">
            <v>0</v>
          </cell>
          <cell r="H101">
            <v>14</v>
          </cell>
          <cell r="I101">
            <v>7.54</v>
          </cell>
          <cell r="J101">
            <v>14</v>
          </cell>
          <cell r="K101">
            <v>7.54</v>
          </cell>
          <cell r="L101" t="str">
            <v>Khá</v>
          </cell>
          <cell r="M101" t="e">
            <v>#N/A</v>
          </cell>
          <cell r="N101" t="e">
            <v>#N/A</v>
          </cell>
          <cell r="O101">
            <v>92</v>
          </cell>
          <cell r="P101" t="str">
            <v>Xuất sắc</v>
          </cell>
          <cell r="Q101" t="e">
            <v>#N/A</v>
          </cell>
          <cell r="R101" t="str">
            <v>KHÁ</v>
          </cell>
          <cell r="S101" t="str">
            <v>KHÔNG XÉT</v>
          </cell>
          <cell r="T101">
            <v>46</v>
          </cell>
          <cell r="U101" t="str">
            <v>Khoa học quản lý 61B</v>
          </cell>
        </row>
        <row r="102">
          <cell r="C102">
            <v>11190957</v>
          </cell>
          <cell r="D102" t="str">
            <v>Dương Văn</v>
          </cell>
          <cell r="E102" t="str">
            <v>Đại</v>
          </cell>
          <cell r="F102" t="str">
            <v>14/11/2001</v>
          </cell>
          <cell r="G102">
            <v>0</v>
          </cell>
          <cell r="H102">
            <v>17</v>
          </cell>
          <cell r="I102">
            <v>7.56</v>
          </cell>
          <cell r="J102">
            <v>17</v>
          </cell>
          <cell r="K102">
            <v>7.56</v>
          </cell>
          <cell r="L102" t="str">
            <v>Khá</v>
          </cell>
          <cell r="M102" t="e">
            <v>#N/A</v>
          </cell>
          <cell r="N102" t="e">
            <v>#N/A</v>
          </cell>
          <cell r="O102">
            <v>91</v>
          </cell>
          <cell r="P102" t="str">
            <v>Xuất sắc</v>
          </cell>
          <cell r="Q102" t="e">
            <v>#N/A</v>
          </cell>
          <cell r="R102" t="str">
            <v>KHÁ</v>
          </cell>
          <cell r="S102" t="str">
            <v>KHÔNG XÉT</v>
          </cell>
          <cell r="T102">
            <v>45</v>
          </cell>
          <cell r="U102" t="str">
            <v>Khoa học quản lý 61B</v>
          </cell>
        </row>
        <row r="103">
          <cell r="C103">
            <v>11194467</v>
          </cell>
          <cell r="D103" t="str">
            <v>Lê Thị Như</v>
          </cell>
          <cell r="E103" t="str">
            <v>Quỳnh</v>
          </cell>
          <cell r="F103" t="str">
            <v>11/01/2001</v>
          </cell>
          <cell r="G103">
            <v>0</v>
          </cell>
          <cell r="H103">
            <v>17</v>
          </cell>
          <cell r="I103">
            <v>7.54</v>
          </cell>
          <cell r="J103">
            <v>17</v>
          </cell>
          <cell r="K103">
            <v>7.54</v>
          </cell>
          <cell r="L103" t="str">
            <v>Khá</v>
          </cell>
          <cell r="M103" t="e">
            <v>#N/A</v>
          </cell>
          <cell r="N103" t="e">
            <v>#N/A</v>
          </cell>
          <cell r="O103">
            <v>86</v>
          </cell>
          <cell r="P103" t="str">
            <v>Tốt</v>
          </cell>
          <cell r="Q103" t="e">
            <v>#N/A</v>
          </cell>
          <cell r="R103" t="str">
            <v>KHÁ</v>
          </cell>
          <cell r="S103" t="str">
            <v>KHÔNG XÉT</v>
          </cell>
          <cell r="T103">
            <v>47</v>
          </cell>
          <cell r="U103" t="str">
            <v>Khoa học quản lý 61B</v>
          </cell>
        </row>
        <row r="104">
          <cell r="C104">
            <v>11190356</v>
          </cell>
          <cell r="D104" t="str">
            <v>Nguyễn Thị Hà</v>
          </cell>
          <cell r="E104" t="str">
            <v>Anh</v>
          </cell>
          <cell r="F104" t="str">
            <v>21/09/2001</v>
          </cell>
          <cell r="G104">
            <v>0</v>
          </cell>
          <cell r="H104">
            <v>17</v>
          </cell>
          <cell r="I104">
            <v>7.46</v>
          </cell>
          <cell r="J104">
            <v>17</v>
          </cell>
          <cell r="K104">
            <v>7.46</v>
          </cell>
          <cell r="L104" t="str">
            <v>Khá</v>
          </cell>
          <cell r="M104" t="e">
            <v>#N/A</v>
          </cell>
          <cell r="N104" t="e">
            <v>#N/A</v>
          </cell>
          <cell r="O104">
            <v>78</v>
          </cell>
          <cell r="P104" t="str">
            <v>Khá</v>
          </cell>
          <cell r="Q104" t="e">
            <v>#N/A</v>
          </cell>
          <cell r="R104" t="str">
            <v>KHÁ</v>
          </cell>
          <cell r="S104" t="str">
            <v>KHÔNG XÉT</v>
          </cell>
          <cell r="T104">
            <v>51</v>
          </cell>
          <cell r="U104" t="str">
            <v>Khoa học quản lý 61B</v>
          </cell>
        </row>
        <row r="105">
          <cell r="C105">
            <v>11194750</v>
          </cell>
          <cell r="D105" t="str">
            <v>Đặng Thanh</v>
          </cell>
          <cell r="E105" t="str">
            <v>Thảo</v>
          </cell>
          <cell r="F105" t="str">
            <v>24/06/2001</v>
          </cell>
          <cell r="G105">
            <v>0</v>
          </cell>
          <cell r="H105">
            <v>12</v>
          </cell>
          <cell r="I105">
            <v>7</v>
          </cell>
          <cell r="J105">
            <v>12</v>
          </cell>
          <cell r="K105">
            <v>7</v>
          </cell>
          <cell r="L105" t="str">
            <v>Khá</v>
          </cell>
          <cell r="M105" t="e">
            <v>#N/A</v>
          </cell>
          <cell r="N105" t="e">
            <v>#N/A</v>
          </cell>
          <cell r="O105">
            <v>90</v>
          </cell>
          <cell r="P105" t="str">
            <v>Xuất sắc</v>
          </cell>
          <cell r="Q105" t="e">
            <v>#N/A</v>
          </cell>
          <cell r="R105" t="str">
            <v>KHÁ</v>
          </cell>
          <cell r="S105" t="str">
            <v>KHÔNG XÉT</v>
          </cell>
          <cell r="T105">
            <v>85</v>
          </cell>
          <cell r="U105" t="str">
            <v>Khoa học quản lý 61B</v>
          </cell>
        </row>
        <row r="106">
          <cell r="C106">
            <v>11194940</v>
          </cell>
          <cell r="D106" t="str">
            <v>Lê Thị Hoài</v>
          </cell>
          <cell r="E106" t="str">
            <v>Thu</v>
          </cell>
          <cell r="F106" t="str">
            <v>19/09/2001</v>
          </cell>
          <cell r="G106">
            <v>0</v>
          </cell>
          <cell r="H106">
            <v>17</v>
          </cell>
          <cell r="I106">
            <v>7.46</v>
          </cell>
          <cell r="J106">
            <v>17</v>
          </cell>
          <cell r="K106">
            <v>7.46</v>
          </cell>
          <cell r="L106" t="str">
            <v>Khá</v>
          </cell>
          <cell r="M106" t="e">
            <v>#N/A</v>
          </cell>
          <cell r="N106" t="e">
            <v>#N/A</v>
          </cell>
          <cell r="O106">
            <v>80</v>
          </cell>
          <cell r="P106" t="str">
            <v>Tốt</v>
          </cell>
          <cell r="Q106" t="e">
            <v>#N/A</v>
          </cell>
          <cell r="R106" t="str">
            <v>KHÁ</v>
          </cell>
          <cell r="S106" t="str">
            <v>KHÔNG XÉT</v>
          </cell>
          <cell r="T106">
            <v>52</v>
          </cell>
          <cell r="U106" t="str">
            <v>Khoa học quản lý 61B</v>
          </cell>
        </row>
        <row r="107">
          <cell r="C107">
            <v>11192426</v>
          </cell>
          <cell r="D107" t="str">
            <v>Đặng Thị Thanh</v>
          </cell>
          <cell r="E107" t="str">
            <v>Huyền</v>
          </cell>
          <cell r="F107" t="str">
            <v>22/05/2001</v>
          </cell>
          <cell r="G107">
            <v>0</v>
          </cell>
          <cell r="H107">
            <v>17</v>
          </cell>
          <cell r="I107">
            <v>7.42</v>
          </cell>
          <cell r="J107">
            <v>17</v>
          </cell>
          <cell r="K107">
            <v>7.42</v>
          </cell>
          <cell r="L107" t="str">
            <v>Khá</v>
          </cell>
          <cell r="M107" t="e">
            <v>#N/A</v>
          </cell>
          <cell r="N107" t="e">
            <v>#N/A</v>
          </cell>
          <cell r="O107">
            <v>80</v>
          </cell>
          <cell r="P107" t="str">
            <v>Tốt</v>
          </cell>
          <cell r="Q107" t="e">
            <v>#N/A</v>
          </cell>
          <cell r="R107" t="str">
            <v>KHÁ</v>
          </cell>
          <cell r="S107" t="str">
            <v>KHÔNG XÉT</v>
          </cell>
          <cell r="T107">
            <v>55</v>
          </cell>
          <cell r="U107" t="str">
            <v>Khoa học quản lý 61B</v>
          </cell>
        </row>
        <row r="108">
          <cell r="C108">
            <v>11195430</v>
          </cell>
          <cell r="D108" t="str">
            <v>Trần Thu</v>
          </cell>
          <cell r="E108" t="str">
            <v>Trang</v>
          </cell>
          <cell r="F108" t="str">
            <v>13/08/2001</v>
          </cell>
          <cell r="G108">
            <v>0</v>
          </cell>
          <cell r="H108">
            <v>17</v>
          </cell>
          <cell r="I108">
            <v>7.35</v>
          </cell>
          <cell r="J108">
            <v>17</v>
          </cell>
          <cell r="K108">
            <v>7.35</v>
          </cell>
          <cell r="L108" t="str">
            <v>Khá</v>
          </cell>
          <cell r="M108" t="e">
            <v>#N/A</v>
          </cell>
          <cell r="N108" t="e">
            <v>#N/A</v>
          </cell>
          <cell r="O108">
            <v>88</v>
          </cell>
          <cell r="P108" t="str">
            <v>Tốt</v>
          </cell>
          <cell r="Q108" t="e">
            <v>#N/A</v>
          </cell>
          <cell r="R108" t="str">
            <v>KHÁ</v>
          </cell>
          <cell r="S108" t="str">
            <v>KHÔNG XÉT</v>
          </cell>
          <cell r="T108">
            <v>56</v>
          </cell>
          <cell r="U108" t="str">
            <v>Khoa học quản lý 61B</v>
          </cell>
        </row>
        <row r="109">
          <cell r="C109">
            <v>11193123</v>
          </cell>
          <cell r="D109" t="str">
            <v>Trần Thị Bích</v>
          </cell>
          <cell r="E109" t="str">
            <v>Loan</v>
          </cell>
          <cell r="F109" t="str">
            <v>08/12/2001</v>
          </cell>
          <cell r="G109">
            <v>0</v>
          </cell>
          <cell r="H109">
            <v>17</v>
          </cell>
          <cell r="I109">
            <v>7.34</v>
          </cell>
          <cell r="J109">
            <v>17</v>
          </cell>
          <cell r="K109">
            <v>7.34</v>
          </cell>
          <cell r="L109" t="str">
            <v>Khá</v>
          </cell>
          <cell r="M109" t="e">
            <v>#N/A</v>
          </cell>
          <cell r="N109" t="e">
            <v>#N/A</v>
          </cell>
          <cell r="O109">
            <v>87</v>
          </cell>
          <cell r="P109" t="str">
            <v>Tốt</v>
          </cell>
          <cell r="Q109" t="e">
            <v>#N/A</v>
          </cell>
          <cell r="R109" t="str">
            <v>KHÁ</v>
          </cell>
          <cell r="S109" t="str">
            <v>KHÔNG XÉT</v>
          </cell>
          <cell r="T109">
            <v>58</v>
          </cell>
          <cell r="U109" t="str">
            <v>Khoa học quản lý 61B</v>
          </cell>
        </row>
        <row r="110">
          <cell r="C110">
            <v>11195000</v>
          </cell>
          <cell r="D110" t="str">
            <v>Lê Thị Huyền</v>
          </cell>
          <cell r="E110" t="str">
            <v>Thương</v>
          </cell>
          <cell r="F110" t="str">
            <v>05/08/2001</v>
          </cell>
          <cell r="G110">
            <v>0</v>
          </cell>
          <cell r="H110">
            <v>17</v>
          </cell>
          <cell r="I110">
            <v>6.96</v>
          </cell>
          <cell r="J110">
            <v>17</v>
          </cell>
          <cell r="K110">
            <v>6.96</v>
          </cell>
          <cell r="L110" t="str">
            <v>Trung bình khá</v>
          </cell>
          <cell r="M110" t="e">
            <v>#N/A</v>
          </cell>
          <cell r="N110" t="e">
            <v>#N/A</v>
          </cell>
          <cell r="O110">
            <v>76</v>
          </cell>
          <cell r="P110" t="str">
            <v>Khá</v>
          </cell>
          <cell r="Q110" t="e">
            <v>#N/A</v>
          </cell>
          <cell r="R110" t="str">
            <v>KHÔNG XÉT</v>
          </cell>
          <cell r="S110" t="str">
            <v>KHÔNG XÉT</v>
          </cell>
          <cell r="T110">
            <v>87</v>
          </cell>
          <cell r="U110" t="str">
            <v>Khoa học quản lý 61B</v>
          </cell>
        </row>
        <row r="111">
          <cell r="C111">
            <v>11195277</v>
          </cell>
          <cell r="D111" t="str">
            <v>Lê Thị Thu</v>
          </cell>
          <cell r="E111" t="str">
            <v>Trang</v>
          </cell>
          <cell r="F111" t="str">
            <v>03/02/2001</v>
          </cell>
          <cell r="G111">
            <v>0</v>
          </cell>
          <cell r="H111">
            <v>14</v>
          </cell>
          <cell r="I111">
            <v>6.81</v>
          </cell>
          <cell r="J111">
            <v>14</v>
          </cell>
          <cell r="K111">
            <v>6.81</v>
          </cell>
          <cell r="L111" t="str">
            <v>Trung bình khá</v>
          </cell>
          <cell r="M111" t="e">
            <v>#N/A</v>
          </cell>
          <cell r="N111" t="e">
            <v>#N/A</v>
          </cell>
          <cell r="O111">
            <v>78</v>
          </cell>
          <cell r="P111" t="str">
            <v>Khá</v>
          </cell>
          <cell r="Q111" t="e">
            <v>#N/A</v>
          </cell>
          <cell r="R111" t="str">
            <v>KHÔNG XÉT</v>
          </cell>
          <cell r="S111" t="str">
            <v>KHÔNG XÉT</v>
          </cell>
          <cell r="T111">
            <v>94</v>
          </cell>
          <cell r="U111" t="str">
            <v>Khoa học quản lý 61B</v>
          </cell>
        </row>
        <row r="112">
          <cell r="C112">
            <v>11195352</v>
          </cell>
          <cell r="D112" t="str">
            <v>Nguyên Thị Thu</v>
          </cell>
          <cell r="E112" t="str">
            <v>Trang</v>
          </cell>
          <cell r="F112" t="str">
            <v>02/10/2001</v>
          </cell>
          <cell r="G112">
            <v>0</v>
          </cell>
          <cell r="H112">
            <v>14</v>
          </cell>
          <cell r="I112">
            <v>7.45</v>
          </cell>
          <cell r="J112">
            <v>14</v>
          </cell>
          <cell r="K112">
            <v>7.45</v>
          </cell>
          <cell r="L112" t="str">
            <v>Khá</v>
          </cell>
          <cell r="M112" t="e">
            <v>#N/A</v>
          </cell>
          <cell r="N112" t="e">
            <v>#N/A</v>
          </cell>
          <cell r="O112">
            <v>90</v>
          </cell>
          <cell r="P112" t="str">
            <v>Xuất sắc</v>
          </cell>
          <cell r="Q112" t="e">
            <v>#N/A</v>
          </cell>
          <cell r="R112" t="str">
            <v>KHÁ</v>
          </cell>
          <cell r="S112" t="str">
            <v>KHÔNG XÉT</v>
          </cell>
          <cell r="T112">
            <v>53</v>
          </cell>
          <cell r="U112" t="str">
            <v>Khoa học quản lý 61B</v>
          </cell>
        </row>
        <row r="113">
          <cell r="C113">
            <v>11194544</v>
          </cell>
          <cell r="D113" t="str">
            <v>Đào Anh</v>
          </cell>
          <cell r="E113" t="str">
            <v>Sơn</v>
          </cell>
          <cell r="F113" t="str">
            <v>17/02/2001</v>
          </cell>
          <cell r="G113">
            <v>0</v>
          </cell>
          <cell r="H113">
            <v>17</v>
          </cell>
          <cell r="I113">
            <v>7.28</v>
          </cell>
          <cell r="J113">
            <v>17</v>
          </cell>
          <cell r="K113">
            <v>7.28</v>
          </cell>
          <cell r="L113" t="str">
            <v>Khá</v>
          </cell>
          <cell r="M113" t="e">
            <v>#N/A</v>
          </cell>
          <cell r="N113" t="e">
            <v>#N/A</v>
          </cell>
          <cell r="O113">
            <v>78</v>
          </cell>
          <cell r="P113" t="str">
            <v>Khá</v>
          </cell>
          <cell r="Q113" t="e">
            <v>#N/A</v>
          </cell>
          <cell r="R113" t="str">
            <v>KHÁ</v>
          </cell>
          <cell r="S113" t="str">
            <v>KHÔNG XÉT</v>
          </cell>
          <cell r="T113">
            <v>62</v>
          </cell>
          <cell r="U113" t="str">
            <v>Khoa học quản lý 61B</v>
          </cell>
        </row>
        <row r="114">
          <cell r="C114">
            <v>11195460</v>
          </cell>
          <cell r="D114" t="str">
            <v>Vũ Thu</v>
          </cell>
          <cell r="E114" t="str">
            <v>Trang</v>
          </cell>
          <cell r="F114" t="str">
            <v>10/04/2001</v>
          </cell>
          <cell r="G114">
            <v>0</v>
          </cell>
          <cell r="H114">
            <v>20</v>
          </cell>
          <cell r="I114">
            <v>7.18</v>
          </cell>
          <cell r="J114">
            <v>20</v>
          </cell>
          <cell r="K114">
            <v>7.18</v>
          </cell>
          <cell r="L114" t="str">
            <v>Khá</v>
          </cell>
          <cell r="M114" t="e">
            <v>#N/A</v>
          </cell>
          <cell r="N114" t="e">
            <v>#N/A</v>
          </cell>
          <cell r="O114">
            <v>84</v>
          </cell>
          <cell r="P114" t="str">
            <v>Tốt</v>
          </cell>
          <cell r="Q114" t="e">
            <v>#N/A</v>
          </cell>
          <cell r="R114" t="str">
            <v>KHÁ</v>
          </cell>
          <cell r="S114" t="str">
            <v>KHÔNG XÉT</v>
          </cell>
          <cell r="T114">
            <v>67</v>
          </cell>
          <cell r="U114" t="str">
            <v>Khoa học quản lý 61B</v>
          </cell>
        </row>
        <row r="115">
          <cell r="C115">
            <v>11195513</v>
          </cell>
          <cell r="D115" t="str">
            <v>Vũ Đức</v>
          </cell>
          <cell r="E115" t="str">
            <v>Trung</v>
          </cell>
          <cell r="F115" t="str">
            <v>15/04/2001</v>
          </cell>
          <cell r="G115">
            <v>0</v>
          </cell>
          <cell r="H115">
            <v>14</v>
          </cell>
          <cell r="I115">
            <v>7.06</v>
          </cell>
          <cell r="J115">
            <v>14</v>
          </cell>
          <cell r="K115">
            <v>7.06</v>
          </cell>
          <cell r="L115" t="str">
            <v>Khá</v>
          </cell>
          <cell r="M115" t="e">
            <v>#N/A</v>
          </cell>
          <cell r="N115" t="e">
            <v>#N/A</v>
          </cell>
          <cell r="O115">
            <v>76</v>
          </cell>
          <cell r="P115" t="str">
            <v>Khá</v>
          </cell>
          <cell r="Q115" t="e">
            <v>#N/A</v>
          </cell>
          <cell r="R115" t="str">
            <v>KHÁ</v>
          </cell>
          <cell r="S115" t="str">
            <v>KHÔNG XÉT</v>
          </cell>
          <cell r="T115">
            <v>79</v>
          </cell>
          <cell r="U115" t="str">
            <v>Khoa học quản lý 61B</v>
          </cell>
        </row>
        <row r="116">
          <cell r="C116">
            <v>11195605</v>
          </cell>
          <cell r="D116" t="str">
            <v>Vương Minh</v>
          </cell>
          <cell r="E116" t="str">
            <v>Tuấn</v>
          </cell>
          <cell r="F116" t="str">
            <v>22/02/2001</v>
          </cell>
          <cell r="G116">
            <v>0</v>
          </cell>
          <cell r="H116">
            <v>17</v>
          </cell>
          <cell r="I116">
            <v>1.29</v>
          </cell>
          <cell r="J116">
            <v>0</v>
          </cell>
          <cell r="K116">
            <v>0</v>
          </cell>
          <cell r="L116" t="str">
            <v>Kém</v>
          </cell>
          <cell r="M116" t="e">
            <v>#N/A</v>
          </cell>
          <cell r="N116" t="e">
            <v>#N/A</v>
          </cell>
          <cell r="O116">
            <v>90</v>
          </cell>
          <cell r="P116" t="str">
            <v>Xuất sắc</v>
          </cell>
          <cell r="Q116" t="e">
            <v>#N/A</v>
          </cell>
          <cell r="R116" t="str">
            <v>KHÔNG XÉT</v>
          </cell>
          <cell r="S116" t="str">
            <v>KHÔNG XÉT</v>
          </cell>
          <cell r="T116">
            <v>117</v>
          </cell>
          <cell r="U116" t="str">
            <v>Khoa học quản lý 61B</v>
          </cell>
        </row>
        <row r="117">
          <cell r="C117">
            <v>11195646</v>
          </cell>
          <cell r="D117" t="str">
            <v>Nguyễn Văn</v>
          </cell>
          <cell r="E117" t="str">
            <v>Tuy</v>
          </cell>
          <cell r="F117" t="str">
            <v>20/10/1993</v>
          </cell>
          <cell r="G117">
            <v>0</v>
          </cell>
          <cell r="H117">
            <v>17</v>
          </cell>
          <cell r="I117">
            <v>7.21</v>
          </cell>
          <cell r="J117">
            <v>17</v>
          </cell>
          <cell r="K117">
            <v>7.21</v>
          </cell>
          <cell r="L117" t="str">
            <v>Khá</v>
          </cell>
          <cell r="M117" t="e">
            <v>#N/A</v>
          </cell>
          <cell r="N117" t="e">
            <v>#N/A</v>
          </cell>
          <cell r="O117">
            <v>76</v>
          </cell>
          <cell r="P117" t="str">
            <v>Khá</v>
          </cell>
          <cell r="Q117" t="e">
            <v>#N/A</v>
          </cell>
          <cell r="R117" t="str">
            <v>KHÁ</v>
          </cell>
          <cell r="S117" t="str">
            <v>KHÔNG XÉT</v>
          </cell>
          <cell r="T117">
            <v>66</v>
          </cell>
          <cell r="U117" t="str">
            <v>Khoa học quản lý 61B</v>
          </cell>
        </row>
        <row r="118">
          <cell r="C118">
            <v>11191753</v>
          </cell>
          <cell r="D118" t="str">
            <v>Bùi Thị</v>
          </cell>
          <cell r="E118" t="str">
            <v>Hạnh</v>
          </cell>
          <cell r="F118" t="str">
            <v>24/01/2001</v>
          </cell>
          <cell r="G118">
            <v>0</v>
          </cell>
          <cell r="H118">
            <v>17</v>
          </cell>
          <cell r="I118">
            <v>7.14</v>
          </cell>
          <cell r="J118">
            <v>17</v>
          </cell>
          <cell r="K118">
            <v>7.14</v>
          </cell>
          <cell r="L118" t="str">
            <v>Khá</v>
          </cell>
          <cell r="M118" t="e">
            <v>#N/A</v>
          </cell>
          <cell r="N118" t="e">
            <v>#N/A</v>
          </cell>
          <cell r="O118">
            <v>93</v>
          </cell>
          <cell r="P118" t="str">
            <v>Xuất sắc</v>
          </cell>
          <cell r="Q118" t="e">
            <v>#N/A</v>
          </cell>
          <cell r="R118" t="str">
            <v>KHÁ</v>
          </cell>
          <cell r="S118" t="str">
            <v>KHÔNG XÉT</v>
          </cell>
          <cell r="T118">
            <v>71</v>
          </cell>
          <cell r="U118" t="str">
            <v>Khoa học quản lý 61B</v>
          </cell>
        </row>
        <row r="119">
          <cell r="C119">
            <v>11193677</v>
          </cell>
          <cell r="D119" t="str">
            <v>Lưu Bích</v>
          </cell>
          <cell r="E119" t="str">
            <v>Ngân</v>
          </cell>
          <cell r="F119" t="str">
            <v>19/09/2001</v>
          </cell>
          <cell r="G119">
            <v>0</v>
          </cell>
          <cell r="H119">
            <v>17</v>
          </cell>
          <cell r="I119">
            <v>7.11</v>
          </cell>
          <cell r="J119">
            <v>17</v>
          </cell>
          <cell r="K119">
            <v>7.11</v>
          </cell>
          <cell r="L119" t="str">
            <v>Khá</v>
          </cell>
          <cell r="M119" t="e">
            <v>#N/A</v>
          </cell>
          <cell r="N119" t="e">
            <v>#N/A</v>
          </cell>
          <cell r="O119">
            <v>88</v>
          </cell>
          <cell r="P119" t="str">
            <v>Tốt</v>
          </cell>
          <cell r="Q119" t="e">
            <v>#N/A</v>
          </cell>
          <cell r="R119" t="str">
            <v>KHÁ</v>
          </cell>
          <cell r="S119" t="str">
            <v>KHÔNG XÉT</v>
          </cell>
          <cell r="T119">
            <v>74</v>
          </cell>
          <cell r="U119" t="str">
            <v>Khoa học quản lý 61B</v>
          </cell>
        </row>
        <row r="120">
          <cell r="C120">
            <v>11195784</v>
          </cell>
          <cell r="D120" t="str">
            <v>Nguyễn Ngọc Hoàng</v>
          </cell>
          <cell r="E120" t="str">
            <v>Việt</v>
          </cell>
          <cell r="F120" t="str">
            <v>14/01/2001</v>
          </cell>
          <cell r="G120">
            <v>0</v>
          </cell>
          <cell r="H120">
            <v>17</v>
          </cell>
          <cell r="I120">
            <v>6.76</v>
          </cell>
          <cell r="J120">
            <v>17</v>
          </cell>
          <cell r="K120">
            <v>6.76</v>
          </cell>
          <cell r="L120" t="str">
            <v>Trung bình khá</v>
          </cell>
          <cell r="M120" t="e">
            <v>#N/A</v>
          </cell>
          <cell r="N120" t="e">
            <v>#N/A</v>
          </cell>
          <cell r="O120">
            <v>70</v>
          </cell>
          <cell r="P120" t="str">
            <v>Khá</v>
          </cell>
          <cell r="Q120" t="e">
            <v>#N/A</v>
          </cell>
          <cell r="R120" t="str">
            <v>KHÔNG XÉT</v>
          </cell>
          <cell r="S120" t="str">
            <v>KHÔNG XÉT</v>
          </cell>
          <cell r="T120">
            <v>97</v>
          </cell>
          <cell r="U120" t="str">
            <v>Khoa học quản lý 61B</v>
          </cell>
        </row>
        <row r="121">
          <cell r="C121">
            <v>11195795</v>
          </cell>
          <cell r="D121" t="str">
            <v>Nguyễn Thành</v>
          </cell>
          <cell r="E121" t="str">
            <v>Vinh</v>
          </cell>
          <cell r="F121" t="str">
            <v>05/07/2001</v>
          </cell>
          <cell r="G121">
            <v>0</v>
          </cell>
          <cell r="H121">
            <v>14</v>
          </cell>
          <cell r="I121">
            <v>7.87</v>
          </cell>
          <cell r="J121">
            <v>14</v>
          </cell>
          <cell r="K121">
            <v>7.87</v>
          </cell>
          <cell r="L121" t="str">
            <v>Khá</v>
          </cell>
          <cell r="M121" t="e">
            <v>#N/A</v>
          </cell>
          <cell r="N121" t="e">
            <v>#N/A</v>
          </cell>
          <cell r="O121">
            <v>93</v>
          </cell>
          <cell r="P121" t="str">
            <v>Xuất sắc</v>
          </cell>
          <cell r="Q121" t="e">
            <v>#N/A</v>
          </cell>
          <cell r="R121" t="str">
            <v>KHÁ</v>
          </cell>
          <cell r="S121" t="str">
            <v>KHÔNG XÉT</v>
          </cell>
          <cell r="T121">
            <v>24</v>
          </cell>
          <cell r="U121" t="str">
            <v>Khoa học quản lý 61B</v>
          </cell>
        </row>
        <row r="122">
          <cell r="C122">
            <v>11195845</v>
          </cell>
          <cell r="D122" t="str">
            <v>Nguyễn Trà</v>
          </cell>
          <cell r="E122" t="str">
            <v>Vy</v>
          </cell>
          <cell r="F122" t="str">
            <v>22/08/2001</v>
          </cell>
          <cell r="G122">
            <v>0</v>
          </cell>
          <cell r="H122">
            <v>14</v>
          </cell>
          <cell r="I122">
            <v>8.09</v>
          </cell>
          <cell r="J122">
            <v>14</v>
          </cell>
          <cell r="K122">
            <v>8.09</v>
          </cell>
          <cell r="L122" t="str">
            <v>Giỏi</v>
          </cell>
          <cell r="M122" t="e">
            <v>#N/A</v>
          </cell>
          <cell r="N122" t="e">
            <v>#N/A</v>
          </cell>
          <cell r="O122">
            <v>86</v>
          </cell>
          <cell r="P122" t="str">
            <v>Tốt</v>
          </cell>
          <cell r="Q122" t="e">
            <v>#N/A</v>
          </cell>
          <cell r="R122" t="str">
            <v>GIỎI</v>
          </cell>
          <cell r="S122" t="str">
            <v>GIỎI</v>
          </cell>
          <cell r="T122">
            <v>17</v>
          </cell>
          <cell r="U122" t="str">
            <v>Khoa học quản lý 61B</v>
          </cell>
        </row>
        <row r="123">
          <cell r="C123">
            <v>11190290</v>
          </cell>
          <cell r="D123" t="str">
            <v>Nguyễn Ngọc</v>
          </cell>
          <cell r="E123" t="str">
            <v>Anh</v>
          </cell>
          <cell r="F123" t="str">
            <v>15/07/2001</v>
          </cell>
          <cell r="G123">
            <v>0</v>
          </cell>
          <cell r="H123">
            <v>17</v>
          </cell>
          <cell r="I123">
            <v>7.09</v>
          </cell>
          <cell r="J123">
            <v>17</v>
          </cell>
          <cell r="K123">
            <v>7.09</v>
          </cell>
          <cell r="L123" t="str">
            <v>Khá</v>
          </cell>
          <cell r="M123" t="e">
            <v>#N/A</v>
          </cell>
          <cell r="N123" t="e">
            <v>#N/A</v>
          </cell>
          <cell r="O123">
            <v>80</v>
          </cell>
          <cell r="P123" t="str">
            <v>Tốt</v>
          </cell>
          <cell r="Q123" t="e">
            <v>#N/A</v>
          </cell>
          <cell r="R123" t="str">
            <v>KHÁ</v>
          </cell>
          <cell r="S123" t="str">
            <v>KHÔNG XÉT</v>
          </cell>
          <cell r="T123">
            <v>76</v>
          </cell>
          <cell r="U123" t="str">
            <v>Khoa học quản lý 61B</v>
          </cell>
        </row>
        <row r="124">
          <cell r="C124">
            <v>11170047</v>
          </cell>
          <cell r="D124" t="str">
            <v>Chu Phương</v>
          </cell>
          <cell r="E124" t="str">
            <v>Anh</v>
          </cell>
          <cell r="F124" t="str">
            <v>02/08/1999</v>
          </cell>
          <cell r="G124">
            <v>0</v>
          </cell>
          <cell r="H124">
            <v>12</v>
          </cell>
          <cell r="I124">
            <v>9.67</v>
          </cell>
          <cell r="J124">
            <v>12</v>
          </cell>
          <cell r="K124">
            <v>9.67</v>
          </cell>
          <cell r="L124" t="str">
            <v>Xuất sắc</v>
          </cell>
          <cell r="M124" t="e">
            <v>#N/A</v>
          </cell>
          <cell r="N124" t="e">
            <v>#N/A</v>
          </cell>
          <cell r="O124">
            <v>82</v>
          </cell>
          <cell r="P124" t="str">
            <v>Tốt</v>
          </cell>
          <cell r="Q124" t="e">
            <v>#N/A</v>
          </cell>
          <cell r="R124" t="str">
            <v>GIỎI</v>
          </cell>
          <cell r="S124" t="str">
            <v>GIỎI</v>
          </cell>
          <cell r="T124">
            <v>3</v>
          </cell>
          <cell r="U124" t="str">
            <v>Quản lý công 59</v>
          </cell>
        </row>
        <row r="125">
          <cell r="C125">
            <v>11170098</v>
          </cell>
          <cell r="D125" t="str">
            <v>Đoàn Thị Ngọc</v>
          </cell>
          <cell r="E125" t="str">
            <v>Anh</v>
          </cell>
          <cell r="F125" t="str">
            <v>31/10/1999</v>
          </cell>
          <cell r="G125">
            <v>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 t="str">
            <v>Xuất sắc</v>
          </cell>
          <cell r="M125" t="e">
            <v>#N/A</v>
          </cell>
          <cell r="N125" t="e">
            <v>#N/A</v>
          </cell>
          <cell r="O125">
            <v>96</v>
          </cell>
          <cell r="P125" t="str">
            <v>Xuất sắc</v>
          </cell>
          <cell r="Q125" t="e">
            <v>#N/A</v>
          </cell>
          <cell r="R125" t="str">
            <v>XUẤT SẮC</v>
          </cell>
          <cell r="S125" t="str">
            <v>XUẤT SẮC</v>
          </cell>
          <cell r="T125">
            <v>1</v>
          </cell>
          <cell r="U125" t="str">
            <v>Quản lý công 59</v>
          </cell>
        </row>
        <row r="126">
          <cell r="C126">
            <v>11170096</v>
          </cell>
          <cell r="D126" t="str">
            <v>Đỗ Vi</v>
          </cell>
          <cell r="E126" t="str">
            <v>Anh</v>
          </cell>
          <cell r="F126" t="str">
            <v>21/05/1999</v>
          </cell>
          <cell r="G126">
            <v>0</v>
          </cell>
          <cell r="H126">
            <v>9</v>
          </cell>
          <cell r="I126">
            <v>9.24</v>
          </cell>
          <cell r="J126">
            <v>9</v>
          </cell>
          <cell r="K126">
            <v>9.24</v>
          </cell>
          <cell r="L126" t="str">
            <v>Xuất sắc</v>
          </cell>
          <cell r="M126" t="e">
            <v>#N/A</v>
          </cell>
          <cell r="N126" t="e">
            <v>#N/A</v>
          </cell>
          <cell r="O126">
            <v>77</v>
          </cell>
          <cell r="P126" t="str">
            <v>Khá</v>
          </cell>
          <cell r="Q126" t="e">
            <v>#N/A</v>
          </cell>
          <cell r="R126" t="str">
            <v>KHÁ</v>
          </cell>
          <cell r="S126" t="str">
            <v>KHÔNG XÉT</v>
          </cell>
          <cell r="T126">
            <v>14</v>
          </cell>
          <cell r="U126" t="str">
            <v>Quản lý công 59</v>
          </cell>
        </row>
        <row r="127">
          <cell r="C127">
            <v>11170451</v>
          </cell>
          <cell r="D127" t="str">
            <v>Vũ Thị Quỳnh</v>
          </cell>
          <cell r="E127" t="str">
            <v>Anh</v>
          </cell>
          <cell r="F127" t="str">
            <v>06/10/1999</v>
          </cell>
          <cell r="G127">
            <v>0</v>
          </cell>
          <cell r="H127">
            <v>14</v>
          </cell>
          <cell r="I127">
            <v>9.33</v>
          </cell>
          <cell r="J127">
            <v>14</v>
          </cell>
          <cell r="K127">
            <v>9.33</v>
          </cell>
          <cell r="L127" t="str">
            <v>Xuất sắc</v>
          </cell>
          <cell r="M127" t="e">
            <v>#N/A</v>
          </cell>
          <cell r="N127" t="e">
            <v>#N/A</v>
          </cell>
          <cell r="O127">
            <v>93</v>
          </cell>
          <cell r="P127" t="str">
            <v>Xuất sắc</v>
          </cell>
          <cell r="Q127" t="e">
            <v>#N/A</v>
          </cell>
          <cell r="R127" t="str">
            <v>XUẤT SẮC</v>
          </cell>
          <cell r="S127" t="str">
            <v>XUẤT SẮC</v>
          </cell>
          <cell r="T127">
            <v>12</v>
          </cell>
          <cell r="U127" t="str">
            <v>Quản lý công 59</v>
          </cell>
        </row>
        <row r="128">
          <cell r="C128">
            <v>11170553</v>
          </cell>
          <cell r="D128" t="str">
            <v>Nguyễn Trọng Quốc</v>
          </cell>
          <cell r="E128" t="str">
            <v>Bảo</v>
          </cell>
          <cell r="F128" t="str">
            <v>27/08/1999</v>
          </cell>
          <cell r="G128">
            <v>0</v>
          </cell>
          <cell r="H128">
            <v>20</v>
          </cell>
          <cell r="I128">
            <v>9.09</v>
          </cell>
          <cell r="J128">
            <v>20</v>
          </cell>
          <cell r="K128">
            <v>9.09</v>
          </cell>
          <cell r="L128" t="str">
            <v>Xuất sắc</v>
          </cell>
          <cell r="M128" t="e">
            <v>#N/A</v>
          </cell>
          <cell r="N128" t="e">
            <v>#N/A</v>
          </cell>
          <cell r="O128">
            <v>85</v>
          </cell>
          <cell r="P128" t="str">
            <v>Tốt</v>
          </cell>
          <cell r="Q128" t="e">
            <v>#N/A</v>
          </cell>
          <cell r="R128" t="str">
            <v>GIỎI</v>
          </cell>
          <cell r="S128" t="str">
            <v>GIỎI</v>
          </cell>
          <cell r="T128">
            <v>19</v>
          </cell>
          <cell r="U128" t="str">
            <v>Quản lý công 59</v>
          </cell>
        </row>
        <row r="129">
          <cell r="C129">
            <v>11170631</v>
          </cell>
          <cell r="D129" t="str">
            <v>Hoàng Linh</v>
          </cell>
          <cell r="E129" t="str">
            <v>Chi</v>
          </cell>
          <cell r="F129" t="str">
            <v>01/12/1999</v>
          </cell>
          <cell r="G129">
            <v>0</v>
          </cell>
          <cell r="H129">
            <v>4</v>
          </cell>
          <cell r="I129">
            <v>7.7</v>
          </cell>
          <cell r="J129">
            <v>4</v>
          </cell>
          <cell r="K129">
            <v>7.7</v>
          </cell>
          <cell r="L129" t="str">
            <v>Khá</v>
          </cell>
          <cell r="M129" t="e">
            <v>#N/A</v>
          </cell>
          <cell r="N129" t="e">
            <v>#N/A</v>
          </cell>
          <cell r="O129">
            <v>80</v>
          </cell>
          <cell r="P129" t="str">
            <v>Tốt</v>
          </cell>
          <cell r="Q129" t="e">
            <v>#N/A</v>
          </cell>
          <cell r="R129" t="str">
            <v>KHÁ</v>
          </cell>
          <cell r="S129" t="str">
            <v>KHÔNG XÉT</v>
          </cell>
          <cell r="T129">
            <v>41</v>
          </cell>
          <cell r="U129" t="str">
            <v>Quản lý công 59</v>
          </cell>
        </row>
        <row r="130">
          <cell r="C130">
            <v>11170711</v>
          </cell>
          <cell r="D130" t="str">
            <v>Đỗ Thành</v>
          </cell>
          <cell r="E130" t="str">
            <v>Công</v>
          </cell>
          <cell r="F130" t="str">
            <v>20/11/1999</v>
          </cell>
          <cell r="G130">
            <v>0</v>
          </cell>
          <cell r="H130">
            <v>6</v>
          </cell>
          <cell r="I130">
            <v>8.4700000000000006</v>
          </cell>
          <cell r="J130">
            <v>6</v>
          </cell>
          <cell r="K130">
            <v>8.4700000000000006</v>
          </cell>
          <cell r="L130" t="str">
            <v>Giỏi</v>
          </cell>
          <cell r="M130" t="e">
            <v>#N/A</v>
          </cell>
          <cell r="N130" t="e">
            <v>#N/A</v>
          </cell>
          <cell r="O130">
            <v>83</v>
          </cell>
          <cell r="P130" t="str">
            <v>Tốt</v>
          </cell>
          <cell r="Q130" t="e">
            <v>#N/A</v>
          </cell>
          <cell r="R130" t="str">
            <v>GIỎI</v>
          </cell>
          <cell r="S130" t="str">
            <v>GIỎI</v>
          </cell>
          <cell r="T130">
            <v>31</v>
          </cell>
          <cell r="U130" t="str">
            <v>Quản lý công 59</v>
          </cell>
        </row>
        <row r="131">
          <cell r="C131">
            <v>11170936</v>
          </cell>
          <cell r="D131" t="str">
            <v>Mai Thị</v>
          </cell>
          <cell r="E131" t="str">
            <v>Dung</v>
          </cell>
          <cell r="F131" t="str">
            <v>05/01/1999</v>
          </cell>
          <cell r="G131">
            <v>0</v>
          </cell>
          <cell r="H131">
            <v>6</v>
          </cell>
          <cell r="I131">
            <v>8.9</v>
          </cell>
          <cell r="J131">
            <v>6</v>
          </cell>
          <cell r="K131">
            <v>8.9</v>
          </cell>
          <cell r="L131" t="str">
            <v>Giỏi</v>
          </cell>
          <cell r="M131" t="e">
            <v>#N/A</v>
          </cell>
          <cell r="N131" t="e">
            <v>#N/A</v>
          </cell>
          <cell r="O131">
            <v>78</v>
          </cell>
          <cell r="P131" t="str">
            <v>Khá</v>
          </cell>
          <cell r="Q131" t="e">
            <v>#N/A</v>
          </cell>
          <cell r="R131" t="str">
            <v>KHÁ</v>
          </cell>
          <cell r="S131" t="str">
            <v>KHÔNG XÉT</v>
          </cell>
          <cell r="T131">
            <v>24</v>
          </cell>
          <cell r="U131" t="str">
            <v>Quản lý công 59</v>
          </cell>
        </row>
        <row r="132">
          <cell r="C132">
            <v>11170956</v>
          </cell>
          <cell r="D132" t="str">
            <v>Phạm Thùy</v>
          </cell>
          <cell r="E132" t="str">
            <v>Dung</v>
          </cell>
          <cell r="F132" t="str">
            <v>20/11/1999</v>
          </cell>
          <cell r="G132">
            <v>0</v>
          </cell>
          <cell r="H132">
            <v>14</v>
          </cell>
          <cell r="I132">
            <v>9.67</v>
          </cell>
          <cell r="J132">
            <v>14</v>
          </cell>
          <cell r="K132">
            <v>9.67</v>
          </cell>
          <cell r="L132" t="str">
            <v>Xuất sắc</v>
          </cell>
          <cell r="M132" t="e">
            <v>#N/A</v>
          </cell>
          <cell r="N132" t="e">
            <v>#N/A</v>
          </cell>
          <cell r="O132">
            <v>85</v>
          </cell>
          <cell r="P132" t="str">
            <v>Tốt</v>
          </cell>
          <cell r="Q132" t="e">
            <v>#N/A</v>
          </cell>
          <cell r="R132" t="str">
            <v>GIỎI</v>
          </cell>
          <cell r="S132" t="str">
            <v>GIỎI</v>
          </cell>
          <cell r="T132">
            <v>4</v>
          </cell>
          <cell r="U132" t="str">
            <v>Quản lý công 59</v>
          </cell>
        </row>
        <row r="133">
          <cell r="C133">
            <v>11171096</v>
          </cell>
          <cell r="D133" t="str">
            <v>Ngô Anh</v>
          </cell>
          <cell r="E133" t="str">
            <v>Duy</v>
          </cell>
          <cell r="F133" t="str">
            <v>20/06/1999</v>
          </cell>
          <cell r="G133">
            <v>0</v>
          </cell>
          <cell r="H133">
            <v>9</v>
          </cell>
          <cell r="I133">
            <v>7.02</v>
          </cell>
          <cell r="J133">
            <v>7</v>
          </cell>
          <cell r="K133">
            <v>8.17</v>
          </cell>
          <cell r="L133" t="str">
            <v>Giỏi</v>
          </cell>
          <cell r="M133" t="e">
            <v>#N/A</v>
          </cell>
          <cell r="N133" t="e">
            <v>#N/A</v>
          </cell>
          <cell r="O133">
            <v>63</v>
          </cell>
          <cell r="P133" t="str">
            <v>Trung bình</v>
          </cell>
          <cell r="Q133" t="e">
            <v>#N/A</v>
          </cell>
          <cell r="R133" t="str">
            <v>KHÔNG XÉT</v>
          </cell>
          <cell r="S133" t="str">
            <v>KHÔNG XÉT</v>
          </cell>
          <cell r="T133">
            <v>36</v>
          </cell>
          <cell r="U133" t="str">
            <v>Quản lý công 59</v>
          </cell>
        </row>
        <row r="134">
          <cell r="C134">
            <v>11170750</v>
          </cell>
          <cell r="D134" t="str">
            <v>Nguyễn Văn</v>
          </cell>
          <cell r="E134" t="str">
            <v>Đại</v>
          </cell>
          <cell r="F134" t="str">
            <v>20/06/1999</v>
          </cell>
          <cell r="G134">
            <v>0</v>
          </cell>
          <cell r="H134">
            <v>9</v>
          </cell>
          <cell r="I134">
            <v>8.81</v>
          </cell>
          <cell r="J134">
            <v>9</v>
          </cell>
          <cell r="K134">
            <v>8.81</v>
          </cell>
          <cell r="L134" t="str">
            <v>Giỏi</v>
          </cell>
          <cell r="M134" t="e">
            <v>#N/A</v>
          </cell>
          <cell r="N134" t="e">
            <v>#N/A</v>
          </cell>
          <cell r="O134">
            <v>76</v>
          </cell>
          <cell r="P134" t="str">
            <v>Khá</v>
          </cell>
          <cell r="Q134" t="e">
            <v>#N/A</v>
          </cell>
          <cell r="R134" t="str">
            <v>KHÁ</v>
          </cell>
          <cell r="S134" t="str">
            <v>KHÔNG XÉT</v>
          </cell>
          <cell r="T134">
            <v>26</v>
          </cell>
          <cell r="U134" t="str">
            <v>Quản lý công 59</v>
          </cell>
        </row>
        <row r="135">
          <cell r="C135">
            <v>11170855</v>
          </cell>
          <cell r="D135" t="str">
            <v>Nguyễn Phương</v>
          </cell>
          <cell r="E135" t="str">
            <v>Đông</v>
          </cell>
          <cell r="F135" t="str">
            <v>08/02/1999</v>
          </cell>
          <cell r="G135" t="str">
            <v>Tốt nghiệp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 t="str">
            <v>Không xếp loại</v>
          </cell>
          <cell r="M135" t="e">
            <v>#N/A</v>
          </cell>
          <cell r="N135" t="e">
            <v>#N/A</v>
          </cell>
          <cell r="O135">
            <v>0</v>
          </cell>
          <cell r="P135">
            <v>0</v>
          </cell>
          <cell r="Q135" t="e">
            <v>#N/A</v>
          </cell>
          <cell r="R135" t="str">
            <v>KHÔNG XÉT</v>
          </cell>
          <cell r="S135" t="str">
            <v>KHÔNG XÉT</v>
          </cell>
          <cell r="T135">
            <v>44</v>
          </cell>
          <cell r="U135" t="str">
            <v>Quản lý công 59</v>
          </cell>
        </row>
        <row r="136">
          <cell r="C136">
            <v>11171302</v>
          </cell>
          <cell r="D136" t="str">
            <v>Nguyễn Thị Thu</v>
          </cell>
          <cell r="E136" t="str">
            <v>Hà</v>
          </cell>
          <cell r="F136" t="str">
            <v>09/03/1999</v>
          </cell>
          <cell r="G136">
            <v>0</v>
          </cell>
          <cell r="H136">
            <v>6</v>
          </cell>
          <cell r="I136">
            <v>8.73</v>
          </cell>
          <cell r="J136">
            <v>6</v>
          </cell>
          <cell r="K136">
            <v>8.73</v>
          </cell>
          <cell r="L136" t="str">
            <v>Giỏi</v>
          </cell>
          <cell r="M136" t="e">
            <v>#N/A</v>
          </cell>
          <cell r="N136" t="e">
            <v>#N/A</v>
          </cell>
          <cell r="O136">
            <v>83</v>
          </cell>
          <cell r="P136" t="str">
            <v>Tốt</v>
          </cell>
          <cell r="Q136" t="e">
            <v>#N/A</v>
          </cell>
          <cell r="R136" t="str">
            <v>GIỎI</v>
          </cell>
          <cell r="S136" t="str">
            <v>GIỎI</v>
          </cell>
          <cell r="T136">
            <v>28</v>
          </cell>
          <cell r="U136" t="str">
            <v>Quản lý công 59</v>
          </cell>
        </row>
        <row r="137">
          <cell r="C137">
            <v>11171531</v>
          </cell>
          <cell r="D137" t="str">
            <v>Trần Thị Hồng</v>
          </cell>
          <cell r="E137" t="str">
            <v>Hạnh</v>
          </cell>
          <cell r="F137" t="str">
            <v>31/12/1998</v>
          </cell>
          <cell r="G137">
            <v>0</v>
          </cell>
          <cell r="H137">
            <v>14</v>
          </cell>
          <cell r="I137">
            <v>9.5399999999999991</v>
          </cell>
          <cell r="J137">
            <v>14</v>
          </cell>
          <cell r="K137">
            <v>9.5399999999999991</v>
          </cell>
          <cell r="L137" t="str">
            <v>Xuất sắc</v>
          </cell>
          <cell r="M137" t="e">
            <v>#N/A</v>
          </cell>
          <cell r="N137" t="e">
            <v>#N/A</v>
          </cell>
          <cell r="O137">
            <v>88</v>
          </cell>
          <cell r="P137" t="str">
            <v>Tốt</v>
          </cell>
          <cell r="Q137" t="e">
            <v>#N/A</v>
          </cell>
          <cell r="R137" t="str">
            <v>GIỎI</v>
          </cell>
          <cell r="S137" t="str">
            <v>GIỎI</v>
          </cell>
          <cell r="T137">
            <v>7</v>
          </cell>
          <cell r="U137" t="str">
            <v>Quản lý công 59</v>
          </cell>
        </row>
        <row r="138">
          <cell r="C138">
            <v>11171704</v>
          </cell>
          <cell r="D138" t="str">
            <v>Đỗ Quỳnh</v>
          </cell>
          <cell r="E138" t="str">
            <v>Hoa</v>
          </cell>
          <cell r="F138" t="str">
            <v>20/08/1999</v>
          </cell>
          <cell r="G138">
            <v>0</v>
          </cell>
          <cell r="H138">
            <v>4</v>
          </cell>
          <cell r="I138">
            <v>9.0500000000000007</v>
          </cell>
          <cell r="J138">
            <v>4</v>
          </cell>
          <cell r="K138">
            <v>9.0500000000000007</v>
          </cell>
          <cell r="L138" t="str">
            <v>Xuất sắc</v>
          </cell>
          <cell r="M138" t="e">
            <v>#N/A</v>
          </cell>
          <cell r="N138" t="e">
            <v>#N/A</v>
          </cell>
          <cell r="O138">
            <v>86</v>
          </cell>
          <cell r="P138" t="str">
            <v>Tốt</v>
          </cell>
          <cell r="Q138" t="e">
            <v>#N/A</v>
          </cell>
          <cell r="R138" t="str">
            <v>GIỎI</v>
          </cell>
          <cell r="S138" t="str">
            <v>GIỎI</v>
          </cell>
          <cell r="T138">
            <v>20</v>
          </cell>
          <cell r="U138" t="str">
            <v>Quản lý công 59</v>
          </cell>
        </row>
        <row r="139">
          <cell r="C139">
            <v>11171865</v>
          </cell>
          <cell r="D139" t="str">
            <v>Vũ Thị Thùy</v>
          </cell>
          <cell r="E139" t="str">
            <v>Hợp</v>
          </cell>
          <cell r="F139" t="str">
            <v>20/08/1999</v>
          </cell>
          <cell r="G139">
            <v>0</v>
          </cell>
          <cell r="H139">
            <v>12</v>
          </cell>
          <cell r="I139">
            <v>8.14</v>
          </cell>
          <cell r="J139">
            <v>12</v>
          </cell>
          <cell r="K139">
            <v>8.14</v>
          </cell>
          <cell r="L139" t="str">
            <v>Giỏi</v>
          </cell>
          <cell r="M139" t="e">
            <v>#N/A</v>
          </cell>
          <cell r="N139" t="e">
            <v>#N/A</v>
          </cell>
          <cell r="O139">
            <v>71</v>
          </cell>
          <cell r="P139" t="str">
            <v>Khá</v>
          </cell>
          <cell r="Q139" t="e">
            <v>#N/A</v>
          </cell>
          <cell r="R139" t="str">
            <v>KHÁ</v>
          </cell>
          <cell r="S139" t="str">
            <v>KHÔNG XÉT</v>
          </cell>
          <cell r="T139">
            <v>37</v>
          </cell>
          <cell r="U139" t="str">
            <v>Quản lý công 59</v>
          </cell>
        </row>
        <row r="140">
          <cell r="C140">
            <v>11172083</v>
          </cell>
          <cell r="D140" t="str">
            <v>Đỗ Quang</v>
          </cell>
          <cell r="E140" t="str">
            <v>Huy</v>
          </cell>
          <cell r="F140" t="str">
            <v>30/09/1999</v>
          </cell>
          <cell r="G140">
            <v>0</v>
          </cell>
          <cell r="H140">
            <v>8</v>
          </cell>
          <cell r="I140">
            <v>8.1300000000000008</v>
          </cell>
          <cell r="J140">
            <v>8</v>
          </cell>
          <cell r="K140">
            <v>8.1300000000000008</v>
          </cell>
          <cell r="L140" t="str">
            <v>Giỏi</v>
          </cell>
          <cell r="M140" t="e">
            <v>#N/A</v>
          </cell>
          <cell r="N140" t="e">
            <v>#N/A</v>
          </cell>
          <cell r="O140">
            <v>73</v>
          </cell>
          <cell r="P140" t="str">
            <v>Khá</v>
          </cell>
          <cell r="Q140" t="e">
            <v>#N/A</v>
          </cell>
          <cell r="R140" t="str">
            <v>KHÁ</v>
          </cell>
          <cell r="S140" t="str">
            <v>KHÔNG XÉT</v>
          </cell>
          <cell r="T140">
            <v>38</v>
          </cell>
          <cell r="U140" t="str">
            <v>Quản lý công 59</v>
          </cell>
        </row>
        <row r="141">
          <cell r="C141">
            <v>11172109</v>
          </cell>
          <cell r="D141" t="str">
            <v>Nguyễn Hữu</v>
          </cell>
          <cell r="E141" t="str">
            <v>Huy</v>
          </cell>
          <cell r="F141" t="str">
            <v>07/07/1999</v>
          </cell>
          <cell r="G141">
            <v>0</v>
          </cell>
          <cell r="H141">
            <v>14</v>
          </cell>
          <cell r="I141">
            <v>9.17</v>
          </cell>
          <cell r="J141">
            <v>14</v>
          </cell>
          <cell r="K141">
            <v>9.17</v>
          </cell>
          <cell r="L141" t="str">
            <v>Xuất sắc</v>
          </cell>
          <cell r="M141" t="e">
            <v>#N/A</v>
          </cell>
          <cell r="N141" t="e">
            <v>#N/A</v>
          </cell>
          <cell r="O141">
            <v>76</v>
          </cell>
          <cell r="P141" t="str">
            <v>Khá</v>
          </cell>
          <cell r="Q141" t="e">
            <v>#N/A</v>
          </cell>
          <cell r="R141" t="str">
            <v>KHÁ</v>
          </cell>
          <cell r="S141" t="str">
            <v>KHÔNG XÉT</v>
          </cell>
          <cell r="T141">
            <v>15</v>
          </cell>
          <cell r="U141" t="str">
            <v>Quản lý công 59</v>
          </cell>
        </row>
        <row r="142">
          <cell r="C142">
            <v>11172011</v>
          </cell>
          <cell r="D142" t="str">
            <v>Phạm Thị Thu</v>
          </cell>
          <cell r="E142" t="str">
            <v>Hương</v>
          </cell>
          <cell r="F142" t="str">
            <v>06/06/1999</v>
          </cell>
          <cell r="G142">
            <v>0</v>
          </cell>
          <cell r="H142">
            <v>14</v>
          </cell>
          <cell r="I142">
            <v>9.49</v>
          </cell>
          <cell r="J142">
            <v>14</v>
          </cell>
          <cell r="K142">
            <v>9.49</v>
          </cell>
          <cell r="L142" t="str">
            <v>Xuất sắc</v>
          </cell>
          <cell r="M142" t="e">
            <v>#N/A</v>
          </cell>
          <cell r="N142" t="e">
            <v>#N/A</v>
          </cell>
          <cell r="O142">
            <v>98</v>
          </cell>
          <cell r="P142" t="str">
            <v>Xuất sắc</v>
          </cell>
          <cell r="Q142" t="e">
            <v>#N/A</v>
          </cell>
          <cell r="R142" t="str">
            <v>XUẤT SẮC</v>
          </cell>
          <cell r="S142" t="str">
            <v>XUẤT SẮC</v>
          </cell>
          <cell r="T142">
            <v>8</v>
          </cell>
          <cell r="U142" t="str">
            <v>Quản lý công 59</v>
          </cell>
        </row>
        <row r="143">
          <cell r="C143">
            <v>11172557</v>
          </cell>
          <cell r="D143" t="str">
            <v>Hà Thị Thùy</v>
          </cell>
          <cell r="E143" t="str">
            <v>Linh</v>
          </cell>
          <cell r="F143" t="str">
            <v>19/03/1999</v>
          </cell>
          <cell r="G143">
            <v>0</v>
          </cell>
          <cell r="H143">
            <v>14</v>
          </cell>
          <cell r="I143">
            <v>9.49</v>
          </cell>
          <cell r="J143">
            <v>14</v>
          </cell>
          <cell r="K143">
            <v>9.49</v>
          </cell>
          <cell r="L143" t="str">
            <v>Xuất sắc</v>
          </cell>
          <cell r="M143" t="e">
            <v>#N/A</v>
          </cell>
          <cell r="N143" t="e">
            <v>#N/A</v>
          </cell>
          <cell r="O143">
            <v>84</v>
          </cell>
          <cell r="P143" t="str">
            <v>Tốt</v>
          </cell>
          <cell r="Q143" t="e">
            <v>#N/A</v>
          </cell>
          <cell r="R143" t="str">
            <v>GIỎI</v>
          </cell>
          <cell r="S143" t="str">
            <v>GIỎI</v>
          </cell>
          <cell r="T143">
            <v>9</v>
          </cell>
          <cell r="U143" t="str">
            <v>Quản lý công 59</v>
          </cell>
        </row>
        <row r="144">
          <cell r="C144">
            <v>11172613</v>
          </cell>
          <cell r="D144" t="str">
            <v>Lê Thùy</v>
          </cell>
          <cell r="E144" t="str">
            <v>Linh</v>
          </cell>
          <cell r="F144" t="str">
            <v>27/12/1999</v>
          </cell>
          <cell r="G144">
            <v>0</v>
          </cell>
          <cell r="H144">
            <v>11</v>
          </cell>
          <cell r="I144">
            <v>9.11</v>
          </cell>
          <cell r="J144">
            <v>11</v>
          </cell>
          <cell r="K144">
            <v>9.11</v>
          </cell>
          <cell r="L144" t="str">
            <v>Xuất sắc</v>
          </cell>
          <cell r="M144" t="e">
            <v>#N/A</v>
          </cell>
          <cell r="N144" t="e">
            <v>#N/A</v>
          </cell>
          <cell r="O144">
            <v>100</v>
          </cell>
          <cell r="P144" t="str">
            <v>Xuất sắc</v>
          </cell>
          <cell r="Q144" t="e">
            <v>#N/A</v>
          </cell>
          <cell r="R144" t="str">
            <v>XUẤT SẮC</v>
          </cell>
          <cell r="S144" t="str">
            <v>XUẤT SẮC</v>
          </cell>
          <cell r="T144">
            <v>16</v>
          </cell>
          <cell r="U144" t="str">
            <v>Quản lý công 59</v>
          </cell>
        </row>
        <row r="145">
          <cell r="C145">
            <v>11172851</v>
          </cell>
          <cell r="D145" t="str">
            <v>Vũ Hồng</v>
          </cell>
          <cell r="E145" t="str">
            <v>Loan</v>
          </cell>
          <cell r="F145" t="str">
            <v>24/10/1999</v>
          </cell>
          <cell r="G145">
            <v>0</v>
          </cell>
          <cell r="H145">
            <v>9</v>
          </cell>
          <cell r="I145">
            <v>9.01</v>
          </cell>
          <cell r="J145">
            <v>9</v>
          </cell>
          <cell r="K145">
            <v>9.01</v>
          </cell>
          <cell r="L145" t="str">
            <v>Xuất sắc</v>
          </cell>
          <cell r="M145" t="e">
            <v>#N/A</v>
          </cell>
          <cell r="N145" t="e">
            <v>#N/A</v>
          </cell>
          <cell r="O145">
            <v>81</v>
          </cell>
          <cell r="P145" t="str">
            <v>Tốt</v>
          </cell>
          <cell r="Q145" t="e">
            <v>#N/A</v>
          </cell>
          <cell r="R145" t="str">
            <v>GIỎI</v>
          </cell>
          <cell r="S145" t="str">
            <v>GIỎI</v>
          </cell>
          <cell r="T145">
            <v>21</v>
          </cell>
          <cell r="U145" t="str">
            <v>Quản lý công 59</v>
          </cell>
        </row>
        <row r="146">
          <cell r="C146">
            <v>11173175</v>
          </cell>
          <cell r="D146" t="str">
            <v>Nguyễn Thị</v>
          </cell>
          <cell r="E146" t="str">
            <v>My</v>
          </cell>
          <cell r="F146" t="str">
            <v>11/12/1999</v>
          </cell>
          <cell r="G146">
            <v>0</v>
          </cell>
          <cell r="H146">
            <v>16</v>
          </cell>
          <cell r="I146">
            <v>9.6</v>
          </cell>
          <cell r="J146">
            <v>16</v>
          </cell>
          <cell r="K146">
            <v>9.6</v>
          </cell>
          <cell r="L146" t="str">
            <v>Xuất sắc</v>
          </cell>
          <cell r="M146" t="e">
            <v>#N/A</v>
          </cell>
          <cell r="N146" t="e">
            <v>#N/A</v>
          </cell>
          <cell r="O146">
            <v>86</v>
          </cell>
          <cell r="P146" t="str">
            <v>Tốt</v>
          </cell>
          <cell r="Q146" t="e">
            <v>#N/A</v>
          </cell>
          <cell r="R146" t="str">
            <v>GIỎI</v>
          </cell>
          <cell r="S146" t="str">
            <v>GIỎI</v>
          </cell>
          <cell r="T146">
            <v>6</v>
          </cell>
          <cell r="U146" t="str">
            <v>Quản lý công 59</v>
          </cell>
        </row>
        <row r="147">
          <cell r="C147">
            <v>11173198</v>
          </cell>
          <cell r="D147" t="str">
            <v>Trần Thị Trà</v>
          </cell>
          <cell r="E147" t="str">
            <v>My</v>
          </cell>
          <cell r="F147" t="str">
            <v>17/11/1999</v>
          </cell>
          <cell r="G147">
            <v>0</v>
          </cell>
          <cell r="H147">
            <v>14</v>
          </cell>
          <cell r="I147">
            <v>9.01</v>
          </cell>
          <cell r="J147">
            <v>14</v>
          </cell>
          <cell r="K147">
            <v>9.01</v>
          </cell>
          <cell r="L147" t="str">
            <v>Xuất sắc</v>
          </cell>
          <cell r="M147" t="e">
            <v>#N/A</v>
          </cell>
          <cell r="N147" t="e">
            <v>#N/A</v>
          </cell>
          <cell r="O147">
            <v>78</v>
          </cell>
          <cell r="P147" t="str">
            <v>Khá</v>
          </cell>
          <cell r="Q147" t="e">
            <v>#N/A</v>
          </cell>
          <cell r="R147" t="str">
            <v>KHÁ</v>
          </cell>
          <cell r="S147" t="str">
            <v>KHÔNG XÉT</v>
          </cell>
          <cell r="T147">
            <v>22</v>
          </cell>
          <cell r="U147" t="str">
            <v>Quản lý công 59</v>
          </cell>
        </row>
        <row r="148">
          <cell r="C148">
            <v>11173248</v>
          </cell>
          <cell r="D148" t="str">
            <v>Vũ Phương</v>
          </cell>
          <cell r="E148" t="str">
            <v>Nam</v>
          </cell>
          <cell r="F148" t="str">
            <v>16/12/1999</v>
          </cell>
          <cell r="G148">
            <v>0</v>
          </cell>
          <cell r="H148">
            <v>15</v>
          </cell>
          <cell r="I148">
            <v>8.19</v>
          </cell>
          <cell r="J148">
            <v>15</v>
          </cell>
          <cell r="K148">
            <v>8.19</v>
          </cell>
          <cell r="L148" t="str">
            <v>Giỏi</v>
          </cell>
          <cell r="M148" t="e">
            <v>#N/A</v>
          </cell>
          <cell r="N148" t="e">
            <v>#N/A</v>
          </cell>
          <cell r="O148">
            <v>76</v>
          </cell>
          <cell r="P148" t="str">
            <v>Khá</v>
          </cell>
          <cell r="Q148" t="e">
            <v>#N/A</v>
          </cell>
          <cell r="R148" t="str">
            <v>KHÁ</v>
          </cell>
          <cell r="S148" t="str">
            <v>KHÔNG XÉT</v>
          </cell>
          <cell r="T148">
            <v>35</v>
          </cell>
          <cell r="U148" t="str">
            <v>Quản lý công 59</v>
          </cell>
        </row>
        <row r="149">
          <cell r="C149">
            <v>11173409</v>
          </cell>
          <cell r="D149" t="str">
            <v>Nguyễn Thị</v>
          </cell>
          <cell r="E149" t="str">
            <v>Ngọc</v>
          </cell>
          <cell r="F149" t="str">
            <v>11/03/1999</v>
          </cell>
          <cell r="G149">
            <v>0</v>
          </cell>
          <cell r="H149">
            <v>12</v>
          </cell>
          <cell r="I149">
            <v>9.27</v>
          </cell>
          <cell r="J149">
            <v>12</v>
          </cell>
          <cell r="K149">
            <v>9.27</v>
          </cell>
          <cell r="L149" t="str">
            <v>Xuất sắc</v>
          </cell>
          <cell r="M149" t="e">
            <v>#N/A</v>
          </cell>
          <cell r="N149" t="e">
            <v>#N/A</v>
          </cell>
          <cell r="O149">
            <v>81</v>
          </cell>
          <cell r="P149" t="str">
            <v>Tốt</v>
          </cell>
          <cell r="Q149" t="e">
            <v>#N/A</v>
          </cell>
          <cell r="R149" t="str">
            <v>GIỎI</v>
          </cell>
          <cell r="S149" t="str">
            <v>GIỎI</v>
          </cell>
          <cell r="T149">
            <v>13</v>
          </cell>
          <cell r="U149" t="str">
            <v>Quản lý công 59</v>
          </cell>
        </row>
        <row r="150">
          <cell r="C150">
            <v>11173660</v>
          </cell>
          <cell r="D150" t="str">
            <v>Hà Thị</v>
          </cell>
          <cell r="E150" t="str">
            <v>Oanh</v>
          </cell>
          <cell r="F150" t="str">
            <v>08/12/1998</v>
          </cell>
          <cell r="G150">
            <v>0</v>
          </cell>
          <cell r="H150">
            <v>14</v>
          </cell>
          <cell r="I150">
            <v>9.11</v>
          </cell>
          <cell r="J150">
            <v>14</v>
          </cell>
          <cell r="K150">
            <v>9.11</v>
          </cell>
          <cell r="L150" t="str">
            <v>Xuất sắc</v>
          </cell>
          <cell r="M150" t="e">
            <v>#N/A</v>
          </cell>
          <cell r="N150" t="e">
            <v>#N/A</v>
          </cell>
          <cell r="O150">
            <v>87</v>
          </cell>
          <cell r="P150" t="str">
            <v>Tốt</v>
          </cell>
          <cell r="Q150" t="e">
            <v>#N/A</v>
          </cell>
          <cell r="R150" t="str">
            <v>GIỎI</v>
          </cell>
          <cell r="S150" t="str">
            <v>GIỎI</v>
          </cell>
          <cell r="T150">
            <v>17</v>
          </cell>
          <cell r="U150" t="str">
            <v>Quản lý công 59</v>
          </cell>
        </row>
        <row r="151">
          <cell r="C151">
            <v>11173672</v>
          </cell>
          <cell r="D151" t="str">
            <v>Nguyễn Thị Oanh</v>
          </cell>
          <cell r="E151" t="str">
            <v>Oanh</v>
          </cell>
          <cell r="F151" t="str">
            <v>18/07/1999</v>
          </cell>
          <cell r="G151">
            <v>0</v>
          </cell>
          <cell r="H151">
            <v>12</v>
          </cell>
          <cell r="I151">
            <v>9.3800000000000008</v>
          </cell>
          <cell r="J151">
            <v>12</v>
          </cell>
          <cell r="K151">
            <v>9.3800000000000008</v>
          </cell>
          <cell r="L151" t="str">
            <v>Xuất sắc</v>
          </cell>
          <cell r="M151" t="e">
            <v>#N/A</v>
          </cell>
          <cell r="N151" t="e">
            <v>#N/A</v>
          </cell>
          <cell r="O151">
            <v>80</v>
          </cell>
          <cell r="P151" t="str">
            <v>Tốt</v>
          </cell>
          <cell r="Q151" t="e">
            <v>#N/A</v>
          </cell>
          <cell r="R151" t="str">
            <v>GIỎI</v>
          </cell>
          <cell r="S151" t="str">
            <v>GIỎI</v>
          </cell>
          <cell r="T151">
            <v>11</v>
          </cell>
          <cell r="U151" t="str">
            <v>Quản lý công 59</v>
          </cell>
        </row>
        <row r="152">
          <cell r="C152">
            <v>11174217</v>
          </cell>
          <cell r="D152" t="str">
            <v>Nguyễn Thị Phương</v>
          </cell>
          <cell r="E152" t="str">
            <v>Thanh</v>
          </cell>
          <cell r="F152" t="str">
            <v>15/04/1999</v>
          </cell>
          <cell r="G152">
            <v>0</v>
          </cell>
          <cell r="H152">
            <v>14</v>
          </cell>
          <cell r="I152">
            <v>9.66</v>
          </cell>
          <cell r="J152">
            <v>14</v>
          </cell>
          <cell r="K152">
            <v>9.66</v>
          </cell>
          <cell r="L152" t="str">
            <v>Xuất sắc</v>
          </cell>
          <cell r="M152" t="e">
            <v>#N/A</v>
          </cell>
          <cell r="N152" t="e">
            <v>#N/A</v>
          </cell>
          <cell r="O152">
            <v>88</v>
          </cell>
          <cell r="P152" t="str">
            <v>Tốt</v>
          </cell>
          <cell r="Q152" t="e">
            <v>#N/A</v>
          </cell>
          <cell r="R152" t="str">
            <v>GIỎI</v>
          </cell>
          <cell r="S152" t="str">
            <v>GIỎI</v>
          </cell>
          <cell r="T152">
            <v>5</v>
          </cell>
          <cell r="U152" t="str">
            <v>Quản lý công 59</v>
          </cell>
        </row>
        <row r="153">
          <cell r="C153">
            <v>11174395</v>
          </cell>
          <cell r="D153" t="str">
            <v>Phạm Thanh</v>
          </cell>
          <cell r="E153" t="str">
            <v>Thảo</v>
          </cell>
          <cell r="F153" t="str">
            <v>18/11/1999</v>
          </cell>
          <cell r="G153">
            <v>0</v>
          </cell>
          <cell r="H153">
            <v>12</v>
          </cell>
          <cell r="I153">
            <v>9.83</v>
          </cell>
          <cell r="J153">
            <v>12</v>
          </cell>
          <cell r="K153">
            <v>9.83</v>
          </cell>
          <cell r="L153" t="str">
            <v>Xuất sắc</v>
          </cell>
          <cell r="M153" t="e">
            <v>#N/A</v>
          </cell>
          <cell r="N153" t="e">
            <v>#N/A</v>
          </cell>
          <cell r="O153">
            <v>91</v>
          </cell>
          <cell r="P153" t="str">
            <v>Xuất sắc</v>
          </cell>
          <cell r="Q153" t="e">
            <v>#N/A</v>
          </cell>
          <cell r="R153" t="str">
            <v>XUẤT SẮC</v>
          </cell>
          <cell r="S153" t="str">
            <v>XUẤT SẮC</v>
          </cell>
          <cell r="T153">
            <v>2</v>
          </cell>
          <cell r="U153" t="str">
            <v>Quản lý công 59</v>
          </cell>
        </row>
        <row r="154">
          <cell r="C154">
            <v>11174399</v>
          </cell>
          <cell r="D154" t="str">
            <v>Phạm Thị</v>
          </cell>
          <cell r="E154" t="str">
            <v>Thảo</v>
          </cell>
          <cell r="F154" t="str">
            <v>17/05/1999</v>
          </cell>
          <cell r="G154">
            <v>0</v>
          </cell>
          <cell r="H154">
            <v>14</v>
          </cell>
          <cell r="I154">
            <v>8.74</v>
          </cell>
          <cell r="J154">
            <v>14</v>
          </cell>
          <cell r="K154">
            <v>8.74</v>
          </cell>
          <cell r="L154" t="str">
            <v>Giỏi</v>
          </cell>
          <cell r="M154" t="e">
            <v>#N/A</v>
          </cell>
          <cell r="N154" t="e">
            <v>#N/A</v>
          </cell>
          <cell r="O154">
            <v>83</v>
          </cell>
          <cell r="P154" t="str">
            <v>Tốt</v>
          </cell>
          <cell r="Q154" t="e">
            <v>#N/A</v>
          </cell>
          <cell r="R154" t="str">
            <v>GIỎI</v>
          </cell>
          <cell r="S154" t="str">
            <v>GIỎI</v>
          </cell>
          <cell r="T154">
            <v>27</v>
          </cell>
          <cell r="U154" t="str">
            <v>Quản lý công 59</v>
          </cell>
        </row>
        <row r="155">
          <cell r="C155">
            <v>11174430</v>
          </cell>
          <cell r="D155" t="str">
            <v>Trịnh Phương</v>
          </cell>
          <cell r="E155" t="str">
            <v>Thảo</v>
          </cell>
          <cell r="F155" t="str">
            <v>22/05/1999</v>
          </cell>
          <cell r="G155">
            <v>0</v>
          </cell>
          <cell r="H155">
            <v>9</v>
          </cell>
          <cell r="I155">
            <v>8.83</v>
          </cell>
          <cell r="J155">
            <v>9</v>
          </cell>
          <cell r="K155">
            <v>8.83</v>
          </cell>
          <cell r="L155" t="str">
            <v>Giỏi</v>
          </cell>
          <cell r="M155" t="e">
            <v>#N/A</v>
          </cell>
          <cell r="N155" t="e">
            <v>#N/A</v>
          </cell>
          <cell r="O155">
            <v>83</v>
          </cell>
          <cell r="P155" t="str">
            <v>Tốt</v>
          </cell>
          <cell r="Q155" t="e">
            <v>#N/A</v>
          </cell>
          <cell r="R155" t="str">
            <v>GIỎI</v>
          </cell>
          <cell r="S155" t="str">
            <v>GIỎI</v>
          </cell>
          <cell r="T155">
            <v>25</v>
          </cell>
          <cell r="U155" t="str">
            <v>Quản lý công 59</v>
          </cell>
        </row>
        <row r="156">
          <cell r="C156">
            <v>11174178</v>
          </cell>
          <cell r="D156" t="str">
            <v>Lê Tiến</v>
          </cell>
          <cell r="E156" t="str">
            <v>Thắng</v>
          </cell>
          <cell r="F156" t="str">
            <v>26/09/1999</v>
          </cell>
          <cell r="G156">
            <v>0</v>
          </cell>
          <cell r="H156">
            <v>14</v>
          </cell>
          <cell r="I156">
            <v>6.69</v>
          </cell>
          <cell r="J156">
            <v>11</v>
          </cell>
          <cell r="K156">
            <v>8.52</v>
          </cell>
          <cell r="L156" t="str">
            <v>Giỏi</v>
          </cell>
          <cell r="M156" t="e">
            <v>#N/A</v>
          </cell>
          <cell r="N156" t="e">
            <v>#N/A</v>
          </cell>
          <cell r="O156">
            <v>66</v>
          </cell>
          <cell r="P156" t="str">
            <v>Khá</v>
          </cell>
          <cell r="Q156" t="e">
            <v>#N/A</v>
          </cell>
          <cell r="R156" t="str">
            <v>KHÔNG XÉT</v>
          </cell>
          <cell r="S156" t="str">
            <v>KHÔNG XÉT</v>
          </cell>
          <cell r="T156">
            <v>30</v>
          </cell>
          <cell r="U156" t="str">
            <v>Quản lý công 59</v>
          </cell>
        </row>
        <row r="157">
          <cell r="C157">
            <v>11174599</v>
          </cell>
          <cell r="D157" t="str">
            <v>Hồ Thị</v>
          </cell>
          <cell r="E157" t="str">
            <v>Thuỷ</v>
          </cell>
          <cell r="F157" t="str">
            <v>21/09/1999</v>
          </cell>
          <cell r="G157">
            <v>0</v>
          </cell>
          <cell r="H157">
            <v>19</v>
          </cell>
          <cell r="I157">
            <v>8.98</v>
          </cell>
          <cell r="J157">
            <v>19</v>
          </cell>
          <cell r="K157">
            <v>8.98</v>
          </cell>
          <cell r="L157" t="str">
            <v>Giỏi</v>
          </cell>
          <cell r="M157" t="e">
            <v>#N/A</v>
          </cell>
          <cell r="N157" t="e">
            <v>#N/A</v>
          </cell>
          <cell r="O157">
            <v>83</v>
          </cell>
          <cell r="P157" t="str">
            <v>Tốt</v>
          </cell>
          <cell r="Q157" t="e">
            <v>#N/A</v>
          </cell>
          <cell r="R157" t="str">
            <v>GIỎI</v>
          </cell>
          <cell r="S157" t="str">
            <v>GIỎI</v>
          </cell>
          <cell r="T157">
            <v>23</v>
          </cell>
          <cell r="U157" t="str">
            <v>Quản lý công 59</v>
          </cell>
        </row>
        <row r="158">
          <cell r="C158">
            <v>11174608</v>
          </cell>
          <cell r="D158" t="str">
            <v>Dương Minh</v>
          </cell>
          <cell r="E158" t="str">
            <v>Thúy</v>
          </cell>
          <cell r="F158" t="str">
            <v>19/01/1999</v>
          </cell>
          <cell r="G158">
            <v>0</v>
          </cell>
          <cell r="H158">
            <v>8</v>
          </cell>
          <cell r="I158">
            <v>8.3000000000000007</v>
          </cell>
          <cell r="J158">
            <v>8</v>
          </cell>
          <cell r="K158">
            <v>8.3000000000000007</v>
          </cell>
          <cell r="L158" t="str">
            <v>Giỏi</v>
          </cell>
          <cell r="M158" t="e">
            <v>#N/A</v>
          </cell>
          <cell r="N158" t="e">
            <v>#N/A</v>
          </cell>
          <cell r="O158">
            <v>85</v>
          </cell>
          <cell r="P158" t="str">
            <v>Tốt</v>
          </cell>
          <cell r="Q158" t="e">
            <v>#N/A</v>
          </cell>
          <cell r="R158" t="str">
            <v>GIỎI</v>
          </cell>
          <cell r="S158" t="str">
            <v>GIỎI</v>
          </cell>
          <cell r="T158">
            <v>33</v>
          </cell>
          <cell r="U158" t="str">
            <v>Quản lý công 59</v>
          </cell>
        </row>
        <row r="159">
          <cell r="C159">
            <v>11174627</v>
          </cell>
          <cell r="D159" t="str">
            <v>Quách Thị Minh</v>
          </cell>
          <cell r="E159" t="str">
            <v>Thúy</v>
          </cell>
          <cell r="F159" t="str">
            <v>26/04/1999</v>
          </cell>
          <cell r="G159">
            <v>0</v>
          </cell>
          <cell r="H159">
            <v>11</v>
          </cell>
          <cell r="I159">
            <v>8.7200000000000006</v>
          </cell>
          <cell r="J159">
            <v>11</v>
          </cell>
          <cell r="K159">
            <v>8.7200000000000006</v>
          </cell>
          <cell r="L159" t="str">
            <v>Giỏi</v>
          </cell>
          <cell r="M159" t="e">
            <v>#N/A</v>
          </cell>
          <cell r="N159" t="e">
            <v>#N/A</v>
          </cell>
          <cell r="O159">
            <v>76</v>
          </cell>
          <cell r="P159" t="str">
            <v>Khá</v>
          </cell>
          <cell r="Q159" t="e">
            <v>#N/A</v>
          </cell>
          <cell r="R159" t="str">
            <v>KHÁ</v>
          </cell>
          <cell r="S159" t="str">
            <v>KHÔNG XÉT</v>
          </cell>
          <cell r="T159">
            <v>29</v>
          </cell>
          <cell r="U159" t="str">
            <v>Quản lý công 59</v>
          </cell>
        </row>
        <row r="160">
          <cell r="C160">
            <v>11174547</v>
          </cell>
          <cell r="D160" t="str">
            <v>Phạm Anh</v>
          </cell>
          <cell r="E160" t="str">
            <v>Thư</v>
          </cell>
          <cell r="F160" t="str">
            <v>30/08/1999</v>
          </cell>
          <cell r="G160">
            <v>0</v>
          </cell>
          <cell r="H160">
            <v>17</v>
          </cell>
          <cell r="I160">
            <v>4.95</v>
          </cell>
          <cell r="J160">
            <v>9</v>
          </cell>
          <cell r="K160">
            <v>7.92</v>
          </cell>
          <cell r="L160" t="str">
            <v>Khá</v>
          </cell>
          <cell r="M160" t="e">
            <v>#N/A</v>
          </cell>
          <cell r="N160" t="e">
            <v>#N/A</v>
          </cell>
          <cell r="O160">
            <v>71</v>
          </cell>
          <cell r="P160" t="str">
            <v>Khá</v>
          </cell>
          <cell r="Q160" t="e">
            <v>#N/A</v>
          </cell>
          <cell r="R160" t="str">
            <v>KHÁ</v>
          </cell>
          <cell r="S160" t="str">
            <v>KHÔNG XÉT</v>
          </cell>
          <cell r="T160">
            <v>40</v>
          </cell>
          <cell r="U160" t="str">
            <v>Quản lý công 59</v>
          </cell>
        </row>
        <row r="161">
          <cell r="C161">
            <v>11174695</v>
          </cell>
          <cell r="D161" t="str">
            <v>Lê Minh</v>
          </cell>
          <cell r="E161" t="str">
            <v>Tiến</v>
          </cell>
          <cell r="F161" t="str">
            <v>11/02/1999</v>
          </cell>
          <cell r="G161">
            <v>0</v>
          </cell>
          <cell r="H161">
            <v>14</v>
          </cell>
          <cell r="I161">
            <v>9.44</v>
          </cell>
          <cell r="J161">
            <v>14</v>
          </cell>
          <cell r="K161">
            <v>9.44</v>
          </cell>
          <cell r="L161" t="str">
            <v>Xuất sắc</v>
          </cell>
          <cell r="M161" t="e">
            <v>#N/A</v>
          </cell>
          <cell r="N161" t="e">
            <v>#N/A</v>
          </cell>
          <cell r="O161">
            <v>84</v>
          </cell>
          <cell r="P161" t="str">
            <v>Tốt</v>
          </cell>
          <cell r="Q161" t="e">
            <v>#N/A</v>
          </cell>
          <cell r="R161" t="str">
            <v>GIỎI</v>
          </cell>
          <cell r="S161" t="str">
            <v>GIỎI</v>
          </cell>
          <cell r="T161">
            <v>10</v>
          </cell>
          <cell r="U161" t="str">
            <v>Quản lý công 59</v>
          </cell>
        </row>
        <row r="162">
          <cell r="C162">
            <v>11174837</v>
          </cell>
          <cell r="D162" t="str">
            <v>Lê Thị Thanh</v>
          </cell>
          <cell r="E162" t="str">
            <v>Trang</v>
          </cell>
          <cell r="F162" t="str">
            <v>12/01/1999</v>
          </cell>
          <cell r="G162">
            <v>0</v>
          </cell>
          <cell r="H162">
            <v>4</v>
          </cell>
          <cell r="I162">
            <v>9.1</v>
          </cell>
          <cell r="J162">
            <v>4</v>
          </cell>
          <cell r="K162">
            <v>9.1</v>
          </cell>
          <cell r="L162" t="str">
            <v>Xuất sắc</v>
          </cell>
          <cell r="M162" t="e">
            <v>#N/A</v>
          </cell>
          <cell r="N162" t="e">
            <v>#N/A</v>
          </cell>
          <cell r="O162">
            <v>75</v>
          </cell>
          <cell r="P162" t="str">
            <v>Khá</v>
          </cell>
          <cell r="Q162" t="e">
            <v>#N/A</v>
          </cell>
          <cell r="R162" t="str">
            <v>KHÁ</v>
          </cell>
          <cell r="S162" t="str">
            <v>KHÔNG XÉT</v>
          </cell>
          <cell r="T162">
            <v>18</v>
          </cell>
          <cell r="U162" t="str">
            <v>Quản lý công 59</v>
          </cell>
        </row>
        <row r="163">
          <cell r="C163">
            <v>11174741</v>
          </cell>
          <cell r="D163" t="str">
            <v>Khúc Thị Hương</v>
          </cell>
          <cell r="E163" t="str">
            <v>Trà</v>
          </cell>
          <cell r="F163" t="str">
            <v>12/09/1999</v>
          </cell>
          <cell r="G163">
            <v>0</v>
          </cell>
          <cell r="H163">
            <v>8</v>
          </cell>
          <cell r="I163">
            <v>8.25</v>
          </cell>
          <cell r="J163">
            <v>8</v>
          </cell>
          <cell r="K163">
            <v>8.25</v>
          </cell>
          <cell r="L163" t="str">
            <v>Giỏi</v>
          </cell>
          <cell r="M163" t="e">
            <v>#N/A</v>
          </cell>
          <cell r="N163" t="e">
            <v>#N/A</v>
          </cell>
          <cell r="O163">
            <v>75</v>
          </cell>
          <cell r="P163" t="str">
            <v>Khá</v>
          </cell>
          <cell r="Q163" t="e">
            <v>#N/A</v>
          </cell>
          <cell r="R163" t="str">
            <v>KHÁ</v>
          </cell>
          <cell r="S163" t="str">
            <v>KHÔNG XÉT</v>
          </cell>
          <cell r="T163">
            <v>34</v>
          </cell>
          <cell r="U163" t="str">
            <v>Quản lý công 59</v>
          </cell>
        </row>
        <row r="164">
          <cell r="C164">
            <v>11175123</v>
          </cell>
          <cell r="D164" t="str">
            <v>Nguyễn Minh</v>
          </cell>
          <cell r="E164" t="str">
            <v>Tuấn</v>
          </cell>
          <cell r="F164" t="str">
            <v>09/01/1999</v>
          </cell>
          <cell r="G164">
            <v>0</v>
          </cell>
          <cell r="H164">
            <v>21</v>
          </cell>
          <cell r="I164">
            <v>4.54</v>
          </cell>
          <cell r="J164">
            <v>11</v>
          </cell>
          <cell r="K164">
            <v>7.41</v>
          </cell>
          <cell r="L164" t="str">
            <v>Khá</v>
          </cell>
          <cell r="M164" t="e">
            <v>#N/A</v>
          </cell>
          <cell r="N164" t="e">
            <v>#N/A</v>
          </cell>
          <cell r="O164">
            <v>86</v>
          </cell>
          <cell r="P164" t="str">
            <v>Tốt</v>
          </cell>
          <cell r="Q164" t="e">
            <v>#N/A</v>
          </cell>
          <cell r="R164" t="str">
            <v>KHÁ</v>
          </cell>
          <cell r="S164" t="str">
            <v>KHÔNG XÉT</v>
          </cell>
          <cell r="T164">
            <v>42</v>
          </cell>
          <cell r="U164" t="str">
            <v>Quản lý công 59</v>
          </cell>
        </row>
        <row r="165">
          <cell r="C165">
            <v>11175126</v>
          </cell>
          <cell r="D165" t="str">
            <v>Nguyễn Quốc</v>
          </cell>
          <cell r="E165" t="str">
            <v>Tuấn</v>
          </cell>
          <cell r="F165" t="str">
            <v>02/09/1996</v>
          </cell>
          <cell r="G165">
            <v>0</v>
          </cell>
          <cell r="H165">
            <v>16</v>
          </cell>
          <cell r="I165">
            <v>7.36</v>
          </cell>
          <cell r="J165">
            <v>16</v>
          </cell>
          <cell r="K165">
            <v>7.36</v>
          </cell>
          <cell r="L165" t="str">
            <v>Khá</v>
          </cell>
          <cell r="M165" t="e">
            <v>#N/A</v>
          </cell>
          <cell r="N165" t="e">
            <v>#N/A</v>
          </cell>
          <cell r="O165">
            <v>83</v>
          </cell>
          <cell r="P165" t="str">
            <v>Tốt</v>
          </cell>
          <cell r="Q165" t="e">
            <v>#N/A</v>
          </cell>
          <cell r="R165" t="str">
            <v>KHÁ</v>
          </cell>
          <cell r="S165" t="str">
            <v>KHÔNG XÉT</v>
          </cell>
          <cell r="T165">
            <v>43</v>
          </cell>
          <cell r="U165" t="str">
            <v>Quản lý công 59</v>
          </cell>
        </row>
        <row r="166">
          <cell r="C166">
            <v>11175098</v>
          </cell>
          <cell r="D166" t="str">
            <v>Vương Cẩm</v>
          </cell>
          <cell r="E166" t="str">
            <v>Tú</v>
          </cell>
          <cell r="F166" t="str">
            <v>13/11/1999</v>
          </cell>
          <cell r="G166">
            <v>0</v>
          </cell>
          <cell r="H166">
            <v>11</v>
          </cell>
          <cell r="I166">
            <v>8.02</v>
          </cell>
          <cell r="J166">
            <v>11</v>
          </cell>
          <cell r="K166">
            <v>8.02</v>
          </cell>
          <cell r="L166" t="str">
            <v>Giỏi</v>
          </cell>
          <cell r="M166" t="e">
            <v>#N/A</v>
          </cell>
          <cell r="N166" t="e">
            <v>#N/A</v>
          </cell>
          <cell r="O166">
            <v>66</v>
          </cell>
          <cell r="P166" t="str">
            <v>Khá</v>
          </cell>
          <cell r="Q166" t="e">
            <v>#N/A</v>
          </cell>
          <cell r="R166" t="str">
            <v>KHÔNG XÉT</v>
          </cell>
          <cell r="S166" t="str">
            <v>KHÔNG XÉT</v>
          </cell>
          <cell r="T166">
            <v>39</v>
          </cell>
          <cell r="U166" t="str">
            <v>Quản lý công 59</v>
          </cell>
        </row>
        <row r="167">
          <cell r="C167">
            <v>11175391</v>
          </cell>
          <cell r="D167" t="str">
            <v>Nguyễn Thị</v>
          </cell>
          <cell r="E167" t="str">
            <v>Yến</v>
          </cell>
          <cell r="F167" t="str">
            <v>27/01/1999</v>
          </cell>
          <cell r="G167">
            <v>0</v>
          </cell>
          <cell r="H167">
            <v>4</v>
          </cell>
          <cell r="I167">
            <v>8.4</v>
          </cell>
          <cell r="J167">
            <v>4</v>
          </cell>
          <cell r="K167">
            <v>8.4</v>
          </cell>
          <cell r="L167" t="str">
            <v>Giỏi</v>
          </cell>
          <cell r="M167" t="e">
            <v>#N/A</v>
          </cell>
          <cell r="N167" t="e">
            <v>#N/A</v>
          </cell>
          <cell r="O167">
            <v>82</v>
          </cell>
          <cell r="P167" t="str">
            <v>Tốt</v>
          </cell>
          <cell r="Q167" t="e">
            <v>#N/A</v>
          </cell>
          <cell r="R167" t="str">
            <v>GIỎI</v>
          </cell>
          <cell r="S167" t="str">
            <v>GIỎI</v>
          </cell>
          <cell r="T167">
            <v>32</v>
          </cell>
          <cell r="U167" t="str">
            <v>Quản lý công 59</v>
          </cell>
        </row>
        <row r="168">
          <cell r="C168">
            <v>11180028</v>
          </cell>
          <cell r="D168" t="str">
            <v>Nguyễn Thị Thu</v>
          </cell>
          <cell r="E168" t="str">
            <v>An</v>
          </cell>
          <cell r="F168" t="str">
            <v>04/06/2000</v>
          </cell>
          <cell r="G168">
            <v>0</v>
          </cell>
          <cell r="H168">
            <v>20</v>
          </cell>
          <cell r="I168">
            <v>7.78</v>
          </cell>
          <cell r="J168">
            <v>20</v>
          </cell>
          <cell r="K168">
            <v>7.78</v>
          </cell>
          <cell r="L168" t="str">
            <v>Khá</v>
          </cell>
          <cell r="M168" t="e">
            <v>#N/A</v>
          </cell>
          <cell r="N168" t="e">
            <v>#N/A</v>
          </cell>
          <cell r="O168">
            <v>82</v>
          </cell>
          <cell r="P168" t="str">
            <v>Tốt</v>
          </cell>
          <cell r="Q168" t="e">
            <v>#N/A</v>
          </cell>
          <cell r="R168" t="str">
            <v>KHÁ</v>
          </cell>
          <cell r="S168" t="str">
            <v>KHÔNG XÉT</v>
          </cell>
          <cell r="T168">
            <v>27</v>
          </cell>
          <cell r="U168" t="str">
            <v>Quản lý công 60</v>
          </cell>
        </row>
        <row r="169">
          <cell r="C169">
            <v>11180041</v>
          </cell>
          <cell r="D169" t="str">
            <v>Trần Hoàng</v>
          </cell>
          <cell r="E169" t="str">
            <v>An</v>
          </cell>
          <cell r="F169" t="str">
            <v>05/08/2000</v>
          </cell>
          <cell r="G169">
            <v>0</v>
          </cell>
          <cell r="H169">
            <v>12</v>
          </cell>
          <cell r="I169">
            <v>0</v>
          </cell>
          <cell r="J169">
            <v>0</v>
          </cell>
          <cell r="K169">
            <v>0</v>
          </cell>
          <cell r="L169" t="str">
            <v>Kém</v>
          </cell>
          <cell r="M169" t="e">
            <v>#N/A</v>
          </cell>
          <cell r="N169" t="e">
            <v>#N/A</v>
          </cell>
          <cell r="O169">
            <v>0</v>
          </cell>
          <cell r="P169">
            <v>0</v>
          </cell>
          <cell r="Q169" t="e">
            <v>#N/A</v>
          </cell>
          <cell r="R169" t="str">
            <v>KHÔNG XÉT</v>
          </cell>
          <cell r="S169" t="str">
            <v>KHÔNG XÉT</v>
          </cell>
          <cell r="T169">
            <v>56</v>
          </cell>
          <cell r="U169" t="str">
            <v>Quản lý công 60</v>
          </cell>
        </row>
        <row r="170">
          <cell r="C170">
            <v>11180067</v>
          </cell>
          <cell r="D170" t="str">
            <v>Bùi Quang</v>
          </cell>
          <cell r="E170" t="str">
            <v>Anh</v>
          </cell>
          <cell r="F170" t="str">
            <v>03/03/2000</v>
          </cell>
          <cell r="G170">
            <v>0</v>
          </cell>
          <cell r="H170">
            <v>20</v>
          </cell>
          <cell r="I170">
            <v>7.22</v>
          </cell>
          <cell r="J170">
            <v>20</v>
          </cell>
          <cell r="K170">
            <v>7.22</v>
          </cell>
          <cell r="L170" t="str">
            <v>Khá</v>
          </cell>
          <cell r="M170" t="e">
            <v>#N/A</v>
          </cell>
          <cell r="N170" t="e">
            <v>#N/A</v>
          </cell>
          <cell r="O170">
            <v>80</v>
          </cell>
          <cell r="P170" t="str">
            <v>Tốt</v>
          </cell>
          <cell r="Q170" t="e">
            <v>#N/A</v>
          </cell>
          <cell r="R170" t="str">
            <v>KHÁ</v>
          </cell>
          <cell r="S170" t="str">
            <v>KHÔNG XÉT</v>
          </cell>
          <cell r="T170">
            <v>39</v>
          </cell>
          <cell r="U170" t="str">
            <v>Quản lý công 60</v>
          </cell>
        </row>
        <row r="171">
          <cell r="C171">
            <v>11180119</v>
          </cell>
          <cell r="D171" t="str">
            <v>Đỗ Minh</v>
          </cell>
          <cell r="E171" t="str">
            <v>Anh</v>
          </cell>
          <cell r="F171" t="str">
            <v>17/10/2000</v>
          </cell>
          <cell r="G171">
            <v>0</v>
          </cell>
          <cell r="H171">
            <v>15</v>
          </cell>
          <cell r="I171">
            <v>8.0299999999999994</v>
          </cell>
          <cell r="J171">
            <v>15</v>
          </cell>
          <cell r="K171">
            <v>8.0299999999999994</v>
          </cell>
          <cell r="L171" t="str">
            <v>Giỏi</v>
          </cell>
          <cell r="M171" t="e">
            <v>#N/A</v>
          </cell>
          <cell r="N171" t="e">
            <v>#N/A</v>
          </cell>
          <cell r="O171">
            <v>83</v>
          </cell>
          <cell r="P171" t="str">
            <v>Tốt</v>
          </cell>
          <cell r="Q171" t="e">
            <v>#N/A</v>
          </cell>
          <cell r="R171" t="str">
            <v>GIỎI</v>
          </cell>
          <cell r="S171" t="str">
            <v>GIỎI</v>
          </cell>
          <cell r="T171">
            <v>16</v>
          </cell>
          <cell r="U171" t="str">
            <v>Quản lý công 60</v>
          </cell>
        </row>
        <row r="172">
          <cell r="C172">
            <v>11180429</v>
          </cell>
          <cell r="D172" t="str">
            <v>Phạm Minh</v>
          </cell>
          <cell r="E172" t="str">
            <v>Anh</v>
          </cell>
          <cell r="F172" t="str">
            <v>10/09/1999</v>
          </cell>
          <cell r="G172">
            <v>0</v>
          </cell>
          <cell r="H172">
            <v>24</v>
          </cell>
          <cell r="I172">
            <v>8.68</v>
          </cell>
          <cell r="J172">
            <v>24</v>
          </cell>
          <cell r="K172">
            <v>8.68</v>
          </cell>
          <cell r="L172" t="str">
            <v>Giỏi</v>
          </cell>
          <cell r="M172" t="e">
            <v>#N/A</v>
          </cell>
          <cell r="N172" t="e">
            <v>#N/A</v>
          </cell>
          <cell r="O172">
            <v>88</v>
          </cell>
          <cell r="P172" t="str">
            <v>Tốt</v>
          </cell>
          <cell r="Q172" t="e">
            <v>#N/A</v>
          </cell>
          <cell r="R172" t="str">
            <v>GIỎI</v>
          </cell>
          <cell r="S172" t="str">
            <v>GIỎI</v>
          </cell>
          <cell r="T172">
            <v>3</v>
          </cell>
          <cell r="U172" t="str">
            <v>Quản lý công 60</v>
          </cell>
        </row>
        <row r="173">
          <cell r="C173">
            <v>11180468</v>
          </cell>
          <cell r="D173" t="str">
            <v>Tạ Thị Minh</v>
          </cell>
          <cell r="E173" t="str">
            <v>Anh</v>
          </cell>
          <cell r="F173" t="str">
            <v>07/01/2000</v>
          </cell>
          <cell r="G173">
            <v>0</v>
          </cell>
          <cell r="H173">
            <v>3</v>
          </cell>
          <cell r="I173">
            <v>0</v>
          </cell>
          <cell r="J173">
            <v>0</v>
          </cell>
          <cell r="K173">
            <v>0</v>
          </cell>
          <cell r="L173" t="str">
            <v>Kém</v>
          </cell>
          <cell r="M173" t="e">
            <v>#N/A</v>
          </cell>
          <cell r="N173" t="e">
            <v>#N/A</v>
          </cell>
          <cell r="O173">
            <v>0</v>
          </cell>
          <cell r="P173">
            <v>0</v>
          </cell>
          <cell r="Q173" t="e">
            <v>#N/A</v>
          </cell>
          <cell r="R173" t="str">
            <v>KHÔNG XÉT</v>
          </cell>
          <cell r="S173" t="str">
            <v>KHÔNG XÉT</v>
          </cell>
          <cell r="T173">
            <v>57</v>
          </cell>
          <cell r="U173" t="str">
            <v>Quản lý công 60</v>
          </cell>
        </row>
        <row r="174">
          <cell r="C174">
            <v>11180584</v>
          </cell>
          <cell r="D174" t="str">
            <v>Hoàng Thị</v>
          </cell>
          <cell r="E174" t="str">
            <v>ánh</v>
          </cell>
          <cell r="F174" t="str">
            <v>17/02/1999</v>
          </cell>
          <cell r="G174">
            <v>0</v>
          </cell>
          <cell r="H174">
            <v>16</v>
          </cell>
          <cell r="I174">
            <v>8.01</v>
          </cell>
          <cell r="J174">
            <v>16</v>
          </cell>
          <cell r="K174">
            <v>8.01</v>
          </cell>
          <cell r="L174" t="str">
            <v>Giỏi</v>
          </cell>
          <cell r="M174" t="e">
            <v>#N/A</v>
          </cell>
          <cell r="N174" t="e">
            <v>#N/A</v>
          </cell>
          <cell r="O174">
            <v>81</v>
          </cell>
          <cell r="P174" t="str">
            <v>Tốt</v>
          </cell>
          <cell r="Q174" t="e">
            <v>#N/A</v>
          </cell>
          <cell r="R174" t="str">
            <v>GIỎI</v>
          </cell>
          <cell r="S174" t="str">
            <v>GIỎI</v>
          </cell>
          <cell r="T174">
            <v>18</v>
          </cell>
          <cell r="U174" t="str">
            <v>Quản lý công 60</v>
          </cell>
        </row>
        <row r="175">
          <cell r="C175">
            <v>11180862</v>
          </cell>
          <cell r="D175" t="str">
            <v>Từ Hùng</v>
          </cell>
          <cell r="E175" t="str">
            <v>Cường</v>
          </cell>
          <cell r="F175" t="str">
            <v>29/09/2000</v>
          </cell>
          <cell r="G175" t="str">
            <v>Nghỉ học tạm thời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 t="str">
            <v>Không xếp loại</v>
          </cell>
          <cell r="M175" t="e">
            <v>#N/A</v>
          </cell>
          <cell r="N175" t="e">
            <v>#N/A</v>
          </cell>
          <cell r="O175">
            <v>84</v>
          </cell>
          <cell r="P175" t="str">
            <v>Tốt</v>
          </cell>
          <cell r="Q175" t="e">
            <v>#N/A</v>
          </cell>
          <cell r="R175" t="str">
            <v>KHÔNG XÉT</v>
          </cell>
          <cell r="S175" t="str">
            <v>KHÔNG XÉT</v>
          </cell>
          <cell r="T175">
            <v>58</v>
          </cell>
          <cell r="U175" t="str">
            <v>Quản lý công 60</v>
          </cell>
        </row>
        <row r="176">
          <cell r="C176">
            <v>11181191</v>
          </cell>
          <cell r="D176" t="str">
            <v>Trần Thị Mỹ</v>
          </cell>
          <cell r="E176" t="str">
            <v>Duyên</v>
          </cell>
          <cell r="F176" t="str">
            <v>07/05/2000</v>
          </cell>
          <cell r="G176">
            <v>0</v>
          </cell>
          <cell r="H176">
            <v>20</v>
          </cell>
          <cell r="I176">
            <v>7.79</v>
          </cell>
          <cell r="J176">
            <v>18</v>
          </cell>
          <cell r="K176">
            <v>8.19</v>
          </cell>
          <cell r="L176" t="str">
            <v>Giỏi</v>
          </cell>
          <cell r="M176" t="e">
            <v>#N/A</v>
          </cell>
          <cell r="N176" t="e">
            <v>#N/A</v>
          </cell>
          <cell r="O176">
            <v>95</v>
          </cell>
          <cell r="P176" t="str">
            <v>Xuất sắc</v>
          </cell>
          <cell r="Q176" t="e">
            <v>#N/A</v>
          </cell>
          <cell r="R176" t="str">
            <v>GIỎI</v>
          </cell>
          <cell r="S176" t="str">
            <v>GIỎI</v>
          </cell>
          <cell r="T176">
            <v>13</v>
          </cell>
          <cell r="U176" t="str">
            <v>Quản lý công 60</v>
          </cell>
        </row>
        <row r="177">
          <cell r="C177">
            <v>11181192</v>
          </cell>
          <cell r="D177" t="str">
            <v>Trần Thị Mỹ</v>
          </cell>
          <cell r="E177" t="str">
            <v>Duyên</v>
          </cell>
          <cell r="F177" t="str">
            <v>02/11/2000</v>
          </cell>
          <cell r="G177">
            <v>0</v>
          </cell>
          <cell r="H177">
            <v>20</v>
          </cell>
          <cell r="I177">
            <v>8.35</v>
          </cell>
          <cell r="J177">
            <v>20</v>
          </cell>
          <cell r="K177">
            <v>8.35</v>
          </cell>
          <cell r="L177" t="str">
            <v>Giỏi</v>
          </cell>
          <cell r="M177" t="e">
            <v>#N/A</v>
          </cell>
          <cell r="N177" t="e">
            <v>#N/A</v>
          </cell>
          <cell r="O177">
            <v>82</v>
          </cell>
          <cell r="P177" t="str">
            <v>Tốt</v>
          </cell>
          <cell r="Q177" t="e">
            <v>#N/A</v>
          </cell>
          <cell r="R177" t="str">
            <v>GIỎI</v>
          </cell>
          <cell r="S177" t="str">
            <v>GIỎI</v>
          </cell>
          <cell r="T177">
            <v>8</v>
          </cell>
          <cell r="U177" t="str">
            <v>Quản lý công 60</v>
          </cell>
        </row>
        <row r="178">
          <cell r="C178">
            <v>11181116</v>
          </cell>
          <cell r="D178" t="str">
            <v>Nguyễn Ngọc</v>
          </cell>
          <cell r="E178" t="str">
            <v>Dương</v>
          </cell>
          <cell r="F178" t="str">
            <v>22/08/2000</v>
          </cell>
          <cell r="G178">
            <v>0</v>
          </cell>
          <cell r="H178">
            <v>22</v>
          </cell>
          <cell r="I178">
            <v>7.5</v>
          </cell>
          <cell r="J178">
            <v>22</v>
          </cell>
          <cell r="K178">
            <v>7.5</v>
          </cell>
          <cell r="L178" t="str">
            <v>Khá</v>
          </cell>
          <cell r="M178" t="e">
            <v>#N/A</v>
          </cell>
          <cell r="N178" t="e">
            <v>#N/A</v>
          </cell>
          <cell r="O178">
            <v>83</v>
          </cell>
          <cell r="P178" t="str">
            <v>Tốt</v>
          </cell>
          <cell r="Q178" t="e">
            <v>#N/A</v>
          </cell>
          <cell r="R178" t="str">
            <v>KHÁ</v>
          </cell>
          <cell r="S178" t="str">
            <v>KHÔNG XÉT</v>
          </cell>
          <cell r="T178">
            <v>31</v>
          </cell>
          <cell r="U178" t="str">
            <v>Quản lý công 60</v>
          </cell>
        </row>
        <row r="179">
          <cell r="C179">
            <v>11180976</v>
          </cell>
          <cell r="D179" t="str">
            <v>Đỗ Minh</v>
          </cell>
          <cell r="E179" t="str">
            <v>Đức</v>
          </cell>
          <cell r="F179" t="str">
            <v>03/03/2000</v>
          </cell>
          <cell r="G179">
            <v>0</v>
          </cell>
          <cell r="H179">
            <v>20</v>
          </cell>
          <cell r="I179">
            <v>6.85</v>
          </cell>
          <cell r="J179">
            <v>18</v>
          </cell>
          <cell r="K179">
            <v>7.12</v>
          </cell>
          <cell r="L179" t="str">
            <v>Khá</v>
          </cell>
          <cell r="M179" t="e">
            <v>#N/A</v>
          </cell>
          <cell r="N179" t="e">
            <v>#N/A</v>
          </cell>
          <cell r="O179">
            <v>81</v>
          </cell>
          <cell r="P179" t="str">
            <v>Tốt</v>
          </cell>
          <cell r="Q179" t="e">
            <v>#N/A</v>
          </cell>
          <cell r="R179" t="str">
            <v>KHÁ</v>
          </cell>
          <cell r="S179" t="str">
            <v>KHÔNG XÉT</v>
          </cell>
          <cell r="T179">
            <v>43</v>
          </cell>
          <cell r="U179" t="str">
            <v>Quản lý công 60</v>
          </cell>
        </row>
        <row r="180">
          <cell r="C180">
            <v>11180982</v>
          </cell>
          <cell r="D180" t="str">
            <v>Lâm Quang</v>
          </cell>
          <cell r="E180" t="str">
            <v>Đức</v>
          </cell>
          <cell r="F180" t="str">
            <v>24/02/2000</v>
          </cell>
          <cell r="G180">
            <v>0</v>
          </cell>
          <cell r="H180">
            <v>11</v>
          </cell>
          <cell r="I180">
            <v>8.26</v>
          </cell>
          <cell r="J180">
            <v>11</v>
          </cell>
          <cell r="K180">
            <v>8.26</v>
          </cell>
          <cell r="L180" t="str">
            <v>Giỏi</v>
          </cell>
          <cell r="M180" t="e">
            <v>#N/A</v>
          </cell>
          <cell r="N180" t="e">
            <v>#N/A</v>
          </cell>
          <cell r="O180">
            <v>83</v>
          </cell>
          <cell r="P180" t="str">
            <v>Tốt</v>
          </cell>
          <cell r="Q180" t="e">
            <v>#N/A</v>
          </cell>
          <cell r="R180" t="str">
            <v>GIỎI</v>
          </cell>
          <cell r="S180" t="str">
            <v>GIỎI</v>
          </cell>
          <cell r="T180">
            <v>11</v>
          </cell>
          <cell r="U180" t="str">
            <v>Quản lý công 60</v>
          </cell>
        </row>
        <row r="181">
          <cell r="C181">
            <v>11181377</v>
          </cell>
          <cell r="D181" t="str">
            <v>Phạm Ngân</v>
          </cell>
          <cell r="E181" t="str">
            <v>Hà</v>
          </cell>
          <cell r="F181" t="str">
            <v>10/12/2000</v>
          </cell>
          <cell r="G181">
            <v>0</v>
          </cell>
          <cell r="H181">
            <v>20</v>
          </cell>
          <cell r="I181">
            <v>8.5299999999999994</v>
          </cell>
          <cell r="J181">
            <v>20</v>
          </cell>
          <cell r="K181">
            <v>8.5299999999999994</v>
          </cell>
          <cell r="L181" t="str">
            <v>Giỏi</v>
          </cell>
          <cell r="M181" t="e">
            <v>#N/A</v>
          </cell>
          <cell r="N181" t="e">
            <v>#N/A</v>
          </cell>
          <cell r="O181">
            <v>81</v>
          </cell>
          <cell r="P181" t="str">
            <v>Tốt</v>
          </cell>
          <cell r="Q181" t="e">
            <v>#N/A</v>
          </cell>
          <cell r="R181" t="str">
            <v>GIỎI</v>
          </cell>
          <cell r="S181" t="str">
            <v>GIỎI</v>
          </cell>
          <cell r="T181">
            <v>6</v>
          </cell>
          <cell r="U181" t="str">
            <v>Quản lý công 60</v>
          </cell>
        </row>
        <row r="182">
          <cell r="C182">
            <v>11181536</v>
          </cell>
          <cell r="D182" t="str">
            <v>Nguyễn Thu</v>
          </cell>
          <cell r="E182" t="str">
            <v>Hằng</v>
          </cell>
          <cell r="F182" t="str">
            <v>25/11/2000</v>
          </cell>
          <cell r="G182">
            <v>0</v>
          </cell>
          <cell r="H182">
            <v>21</v>
          </cell>
          <cell r="I182">
            <v>8.5500000000000007</v>
          </cell>
          <cell r="J182">
            <v>21</v>
          </cell>
          <cell r="K182">
            <v>8.5500000000000007</v>
          </cell>
          <cell r="L182" t="str">
            <v>Giỏi</v>
          </cell>
          <cell r="M182" t="e">
            <v>#N/A</v>
          </cell>
          <cell r="N182" t="e">
            <v>#N/A</v>
          </cell>
          <cell r="O182">
            <v>81</v>
          </cell>
          <cell r="P182" t="str">
            <v>Tốt</v>
          </cell>
          <cell r="Q182" t="e">
            <v>#N/A</v>
          </cell>
          <cell r="R182" t="str">
            <v>GIỎI</v>
          </cell>
          <cell r="S182" t="str">
            <v>GIỎI</v>
          </cell>
          <cell r="T182">
            <v>5</v>
          </cell>
          <cell r="U182" t="str">
            <v>Quản lý công 60</v>
          </cell>
        </row>
        <row r="183">
          <cell r="C183">
            <v>11181700</v>
          </cell>
          <cell r="D183" t="str">
            <v>Trần Thu</v>
          </cell>
          <cell r="E183" t="str">
            <v>Hiền</v>
          </cell>
          <cell r="F183" t="str">
            <v>28/08/2000</v>
          </cell>
          <cell r="G183">
            <v>0</v>
          </cell>
          <cell r="H183">
            <v>20</v>
          </cell>
          <cell r="I183">
            <v>8.26</v>
          </cell>
          <cell r="J183">
            <v>20</v>
          </cell>
          <cell r="K183">
            <v>8.26</v>
          </cell>
          <cell r="L183" t="str">
            <v>Giỏi</v>
          </cell>
          <cell r="M183" t="e">
            <v>#N/A</v>
          </cell>
          <cell r="N183" t="e">
            <v>#N/A</v>
          </cell>
          <cell r="O183">
            <v>84</v>
          </cell>
          <cell r="P183" t="str">
            <v>Tốt</v>
          </cell>
          <cell r="Q183" t="e">
            <v>#N/A</v>
          </cell>
          <cell r="R183" t="str">
            <v>GIỎI</v>
          </cell>
          <cell r="S183" t="str">
            <v>GIỎI</v>
          </cell>
          <cell r="T183">
            <v>12</v>
          </cell>
          <cell r="U183" t="str">
            <v>Quản lý công 60</v>
          </cell>
        </row>
        <row r="184">
          <cell r="C184">
            <v>11181755</v>
          </cell>
          <cell r="D184" t="str">
            <v>Nguyễn Huy Trung</v>
          </cell>
          <cell r="E184" t="str">
            <v>Hiếu</v>
          </cell>
          <cell r="F184" t="str">
            <v>12/09/2000</v>
          </cell>
          <cell r="G184">
            <v>0</v>
          </cell>
          <cell r="H184">
            <v>22</v>
          </cell>
          <cell r="I184">
            <v>7.25</v>
          </cell>
          <cell r="J184">
            <v>22</v>
          </cell>
          <cell r="K184">
            <v>7.25</v>
          </cell>
          <cell r="L184" t="str">
            <v>Khá</v>
          </cell>
          <cell r="M184" t="e">
            <v>#N/A</v>
          </cell>
          <cell r="N184" t="e">
            <v>#N/A</v>
          </cell>
          <cell r="O184">
            <v>88</v>
          </cell>
          <cell r="P184" t="str">
            <v>Tốt</v>
          </cell>
          <cell r="Q184" t="e">
            <v>#N/A</v>
          </cell>
          <cell r="R184" t="str">
            <v>KHÁ</v>
          </cell>
          <cell r="S184" t="str">
            <v>KHÔNG XÉT</v>
          </cell>
          <cell r="T184">
            <v>37</v>
          </cell>
          <cell r="U184" t="str">
            <v>Quản lý công 60</v>
          </cell>
        </row>
        <row r="185">
          <cell r="C185">
            <v>11181805</v>
          </cell>
          <cell r="D185" t="str">
            <v>Đàm Phương</v>
          </cell>
          <cell r="E185" t="str">
            <v>Hoa</v>
          </cell>
          <cell r="F185" t="str">
            <v>11/07/2000</v>
          </cell>
          <cell r="G185">
            <v>0</v>
          </cell>
          <cell r="H185">
            <v>18</v>
          </cell>
          <cell r="I185">
            <v>7.45</v>
          </cell>
          <cell r="J185">
            <v>18</v>
          </cell>
          <cell r="K185">
            <v>7.45</v>
          </cell>
          <cell r="L185" t="str">
            <v>Khá</v>
          </cell>
          <cell r="M185" t="e">
            <v>#N/A</v>
          </cell>
          <cell r="N185" t="e">
            <v>#N/A</v>
          </cell>
          <cell r="O185">
            <v>86</v>
          </cell>
          <cell r="P185" t="str">
            <v>Tốt</v>
          </cell>
          <cell r="Q185" t="e">
            <v>#N/A</v>
          </cell>
          <cell r="R185" t="str">
            <v>KHÁ</v>
          </cell>
          <cell r="S185" t="str">
            <v>KHÔNG XÉT</v>
          </cell>
          <cell r="T185">
            <v>33</v>
          </cell>
          <cell r="U185" t="str">
            <v>Quản lý công 60</v>
          </cell>
        </row>
        <row r="186">
          <cell r="C186">
            <v>11181889</v>
          </cell>
          <cell r="D186" t="str">
            <v>Phạm Thu</v>
          </cell>
          <cell r="E186" t="str">
            <v>Hoài</v>
          </cell>
          <cell r="F186" t="str">
            <v>16/05/2000</v>
          </cell>
          <cell r="G186">
            <v>0</v>
          </cell>
          <cell r="H186">
            <v>20</v>
          </cell>
          <cell r="I186">
            <v>7.94</v>
          </cell>
          <cell r="J186">
            <v>20</v>
          </cell>
          <cell r="K186">
            <v>7.94</v>
          </cell>
          <cell r="L186" t="str">
            <v>Khá</v>
          </cell>
          <cell r="M186" t="e">
            <v>#N/A</v>
          </cell>
          <cell r="N186" t="e">
            <v>#N/A</v>
          </cell>
          <cell r="O186">
            <v>83</v>
          </cell>
          <cell r="P186" t="str">
            <v>Tốt</v>
          </cell>
          <cell r="Q186" t="e">
            <v>#N/A</v>
          </cell>
          <cell r="R186" t="str">
            <v>KHÁ</v>
          </cell>
          <cell r="S186" t="str">
            <v>KHÔNG XÉT</v>
          </cell>
          <cell r="T186">
            <v>20</v>
          </cell>
          <cell r="U186" t="str">
            <v>Quản lý công 60</v>
          </cell>
        </row>
        <row r="187">
          <cell r="C187">
            <v>11181934</v>
          </cell>
          <cell r="D187" t="str">
            <v>Phạm Việt</v>
          </cell>
          <cell r="E187" t="str">
            <v>Hoàng</v>
          </cell>
          <cell r="F187" t="str">
            <v>19/03/2000</v>
          </cell>
          <cell r="G187">
            <v>0</v>
          </cell>
          <cell r="H187">
            <v>19</v>
          </cell>
          <cell r="I187">
            <v>6.54</v>
          </cell>
          <cell r="J187">
            <v>16</v>
          </cell>
          <cell r="K187">
            <v>7.13</v>
          </cell>
          <cell r="L187" t="str">
            <v>Khá</v>
          </cell>
          <cell r="M187" t="e">
            <v>#N/A</v>
          </cell>
          <cell r="N187" t="e">
            <v>#N/A</v>
          </cell>
          <cell r="O187">
            <v>73</v>
          </cell>
          <cell r="P187" t="str">
            <v>Khá</v>
          </cell>
          <cell r="Q187" t="e">
            <v>#N/A</v>
          </cell>
          <cell r="R187" t="str">
            <v>KHÁ</v>
          </cell>
          <cell r="S187" t="str">
            <v>KHÔNG XÉT</v>
          </cell>
          <cell r="T187">
            <v>41</v>
          </cell>
          <cell r="U187" t="str">
            <v>Quản lý công 60</v>
          </cell>
        </row>
        <row r="188">
          <cell r="C188">
            <v>11181851</v>
          </cell>
          <cell r="D188" t="str">
            <v>Đỗ Thanh</v>
          </cell>
          <cell r="E188" t="str">
            <v>Hòa</v>
          </cell>
          <cell r="F188" t="str">
            <v>02/10/2000</v>
          </cell>
          <cell r="G188">
            <v>0</v>
          </cell>
          <cell r="H188">
            <v>17</v>
          </cell>
          <cell r="I188">
            <v>7.64</v>
          </cell>
          <cell r="J188">
            <v>17</v>
          </cell>
          <cell r="K188">
            <v>7.64</v>
          </cell>
          <cell r="L188" t="str">
            <v>Khá</v>
          </cell>
          <cell r="M188" t="e">
            <v>#N/A</v>
          </cell>
          <cell r="N188" t="e">
            <v>#N/A</v>
          </cell>
          <cell r="O188">
            <v>84</v>
          </cell>
          <cell r="P188" t="str">
            <v>Tốt</v>
          </cell>
          <cell r="Q188" t="e">
            <v>#N/A</v>
          </cell>
          <cell r="R188" t="str">
            <v>KHÁ</v>
          </cell>
          <cell r="S188" t="str">
            <v>KHÔNG XÉT</v>
          </cell>
          <cell r="T188">
            <v>28</v>
          </cell>
          <cell r="U188" t="str">
            <v>Quản lý công 60</v>
          </cell>
        </row>
        <row r="189">
          <cell r="C189">
            <v>11182284</v>
          </cell>
          <cell r="D189" t="str">
            <v>Lâm Thị Thanh</v>
          </cell>
          <cell r="E189" t="str">
            <v>Huyền</v>
          </cell>
          <cell r="F189" t="str">
            <v>29/11/2000</v>
          </cell>
          <cell r="G189">
            <v>0</v>
          </cell>
          <cell r="H189">
            <v>20</v>
          </cell>
          <cell r="I189">
            <v>6.96</v>
          </cell>
          <cell r="J189">
            <v>17</v>
          </cell>
          <cell r="K189">
            <v>7.42</v>
          </cell>
          <cell r="L189" t="str">
            <v>Khá</v>
          </cell>
          <cell r="M189" t="e">
            <v>#N/A</v>
          </cell>
          <cell r="N189" t="e">
            <v>#N/A</v>
          </cell>
          <cell r="O189">
            <v>74</v>
          </cell>
          <cell r="P189" t="str">
            <v>Khá</v>
          </cell>
          <cell r="Q189" t="e">
            <v>#N/A</v>
          </cell>
          <cell r="R189" t="str">
            <v>KHÁ</v>
          </cell>
          <cell r="S189" t="str">
            <v>KHÔNG XÉT</v>
          </cell>
          <cell r="T189">
            <v>34</v>
          </cell>
          <cell r="U189" t="str">
            <v>Quản lý công 60</v>
          </cell>
        </row>
        <row r="190">
          <cell r="C190">
            <v>11182031</v>
          </cell>
          <cell r="D190" t="str">
            <v>Phạm Mạnh</v>
          </cell>
          <cell r="E190" t="str">
            <v>Hùng</v>
          </cell>
          <cell r="F190" t="str">
            <v>15/11/2000</v>
          </cell>
          <cell r="G190">
            <v>0</v>
          </cell>
          <cell r="H190">
            <v>3</v>
          </cell>
          <cell r="I190">
            <v>0</v>
          </cell>
          <cell r="J190">
            <v>0</v>
          </cell>
          <cell r="K190">
            <v>0</v>
          </cell>
          <cell r="L190" t="str">
            <v>Kém</v>
          </cell>
          <cell r="M190" t="e">
            <v>#N/A</v>
          </cell>
          <cell r="N190" t="e">
            <v>#N/A</v>
          </cell>
          <cell r="O190">
            <v>0</v>
          </cell>
          <cell r="P190">
            <v>0</v>
          </cell>
          <cell r="Q190" t="e">
            <v>#N/A</v>
          </cell>
          <cell r="R190" t="str">
            <v>KHÔNG XÉT</v>
          </cell>
          <cell r="S190" t="str">
            <v>KHÔNG XÉT</v>
          </cell>
          <cell r="T190">
            <v>59</v>
          </cell>
          <cell r="U190" t="str">
            <v>Quản lý công 60</v>
          </cell>
        </row>
        <row r="191">
          <cell r="C191">
            <v>11182054</v>
          </cell>
          <cell r="D191" t="str">
            <v>Nguyễn Quốc</v>
          </cell>
          <cell r="E191" t="str">
            <v>Hưng</v>
          </cell>
          <cell r="F191" t="str">
            <v>11/10/2000</v>
          </cell>
          <cell r="G191">
            <v>0</v>
          </cell>
          <cell r="H191">
            <v>16</v>
          </cell>
          <cell r="I191">
            <v>7.23</v>
          </cell>
          <cell r="J191">
            <v>16</v>
          </cell>
          <cell r="K191">
            <v>7.23</v>
          </cell>
          <cell r="L191" t="str">
            <v>Khá</v>
          </cell>
          <cell r="M191" t="e">
            <v>#N/A</v>
          </cell>
          <cell r="N191" t="e">
            <v>#N/A</v>
          </cell>
          <cell r="O191">
            <v>80</v>
          </cell>
          <cell r="P191" t="str">
            <v>Tốt</v>
          </cell>
          <cell r="Q191" t="e">
            <v>#N/A</v>
          </cell>
          <cell r="R191" t="str">
            <v>KHÁ</v>
          </cell>
          <cell r="S191" t="str">
            <v>KHÔNG XÉT</v>
          </cell>
          <cell r="T191">
            <v>38</v>
          </cell>
          <cell r="U191" t="str">
            <v>Quản lý công 60</v>
          </cell>
        </row>
        <row r="192">
          <cell r="C192">
            <v>11182173</v>
          </cell>
          <cell r="D192" t="str">
            <v>Lê Thị</v>
          </cell>
          <cell r="E192" t="str">
            <v>Hường</v>
          </cell>
          <cell r="F192" t="str">
            <v>08/09/2000</v>
          </cell>
          <cell r="G192">
            <v>0</v>
          </cell>
          <cell r="H192">
            <v>21</v>
          </cell>
          <cell r="I192">
            <v>6.88</v>
          </cell>
          <cell r="J192">
            <v>21</v>
          </cell>
          <cell r="K192">
            <v>6.88</v>
          </cell>
          <cell r="L192" t="str">
            <v>Trung bình khá</v>
          </cell>
          <cell r="M192" t="e">
            <v>#N/A</v>
          </cell>
          <cell r="N192" t="e">
            <v>#N/A</v>
          </cell>
          <cell r="O192">
            <v>81</v>
          </cell>
          <cell r="P192" t="str">
            <v>Tốt</v>
          </cell>
          <cell r="Q192" t="e">
            <v>#N/A</v>
          </cell>
          <cell r="R192" t="str">
            <v>KHÔNG XÉT</v>
          </cell>
          <cell r="S192" t="str">
            <v>KHÔNG XÉT</v>
          </cell>
          <cell r="T192">
            <v>48</v>
          </cell>
          <cell r="U192" t="str">
            <v>Quản lý công 60</v>
          </cell>
        </row>
        <row r="193">
          <cell r="C193">
            <v>11182424</v>
          </cell>
          <cell r="D193" t="str">
            <v>Phạm Thị Kim</v>
          </cell>
          <cell r="E193" t="str">
            <v>Khánh</v>
          </cell>
          <cell r="F193" t="str">
            <v>01/06/2000</v>
          </cell>
          <cell r="G193">
            <v>0</v>
          </cell>
          <cell r="H193">
            <v>20</v>
          </cell>
          <cell r="I193">
            <v>8.0299999999999994</v>
          </cell>
          <cell r="J193">
            <v>20</v>
          </cell>
          <cell r="K193">
            <v>8.0299999999999994</v>
          </cell>
          <cell r="L193" t="str">
            <v>Giỏi</v>
          </cell>
          <cell r="M193" t="e">
            <v>#N/A</v>
          </cell>
          <cell r="N193" t="e">
            <v>#N/A</v>
          </cell>
          <cell r="O193">
            <v>83</v>
          </cell>
          <cell r="P193" t="str">
            <v>Tốt</v>
          </cell>
          <cell r="Q193" t="e">
            <v>#N/A</v>
          </cell>
          <cell r="R193" t="str">
            <v>GIỎI</v>
          </cell>
          <cell r="S193" t="str">
            <v>GIỎI</v>
          </cell>
          <cell r="T193">
            <v>17</v>
          </cell>
          <cell r="U193" t="str">
            <v>Quản lý công 60</v>
          </cell>
        </row>
        <row r="194">
          <cell r="C194">
            <v>11182435</v>
          </cell>
          <cell r="D194" t="str">
            <v>Đoàn Đắc</v>
          </cell>
          <cell r="E194" t="str">
            <v>Khoa</v>
          </cell>
          <cell r="F194" t="str">
            <v>15/04/2000</v>
          </cell>
          <cell r="G194">
            <v>0</v>
          </cell>
          <cell r="H194">
            <v>20</v>
          </cell>
          <cell r="I194">
            <v>7.8</v>
          </cell>
          <cell r="J194">
            <v>20</v>
          </cell>
          <cell r="K194">
            <v>7.8</v>
          </cell>
          <cell r="L194" t="str">
            <v>Khá</v>
          </cell>
          <cell r="M194" t="e">
            <v>#N/A</v>
          </cell>
          <cell r="N194" t="e">
            <v>#N/A</v>
          </cell>
          <cell r="O194">
            <v>80</v>
          </cell>
          <cell r="P194" t="str">
            <v>Tốt</v>
          </cell>
          <cell r="Q194" t="e">
            <v>#N/A</v>
          </cell>
          <cell r="R194" t="str">
            <v>KHÁ</v>
          </cell>
          <cell r="S194" t="str">
            <v>KHÔNG XÉT</v>
          </cell>
          <cell r="T194">
            <v>26</v>
          </cell>
          <cell r="U194" t="str">
            <v>Quản lý công 60</v>
          </cell>
        </row>
        <row r="195">
          <cell r="C195">
            <v>11182454</v>
          </cell>
          <cell r="D195" t="str">
            <v>Hoàng Trung</v>
          </cell>
          <cell r="E195" t="str">
            <v>Kiên</v>
          </cell>
          <cell r="F195" t="str">
            <v>22/07/2000</v>
          </cell>
          <cell r="G195">
            <v>0</v>
          </cell>
          <cell r="H195">
            <v>24</v>
          </cell>
          <cell r="I195">
            <v>5.5</v>
          </cell>
          <cell r="J195">
            <v>21</v>
          </cell>
          <cell r="K195">
            <v>6.28</v>
          </cell>
          <cell r="L195" t="str">
            <v>Trung bình khá</v>
          </cell>
          <cell r="M195" t="e">
            <v>#N/A</v>
          </cell>
          <cell r="N195" t="e">
            <v>#N/A</v>
          </cell>
          <cell r="O195">
            <v>82</v>
          </cell>
          <cell r="P195" t="str">
            <v>Tốt</v>
          </cell>
          <cell r="Q195" t="e">
            <v>#N/A</v>
          </cell>
          <cell r="R195" t="str">
            <v>KHÔNG XÉT</v>
          </cell>
          <cell r="S195" t="str">
            <v>KHÔNG XÉT</v>
          </cell>
          <cell r="T195">
            <v>53</v>
          </cell>
          <cell r="U195" t="str">
            <v>Quản lý công 60</v>
          </cell>
        </row>
        <row r="196">
          <cell r="C196">
            <v>11182563</v>
          </cell>
          <cell r="D196" t="str">
            <v>Dương Bích</v>
          </cell>
          <cell r="E196" t="str">
            <v>Liên</v>
          </cell>
          <cell r="F196" t="str">
            <v>09/01/2000</v>
          </cell>
          <cell r="G196">
            <v>0</v>
          </cell>
          <cell r="H196">
            <v>18</v>
          </cell>
          <cell r="I196">
            <v>8.57</v>
          </cell>
          <cell r="J196">
            <v>18</v>
          </cell>
          <cell r="K196">
            <v>8.57</v>
          </cell>
          <cell r="L196" t="str">
            <v>Giỏi</v>
          </cell>
          <cell r="M196" t="e">
            <v>#N/A</v>
          </cell>
          <cell r="N196" t="e">
            <v>#N/A</v>
          </cell>
          <cell r="O196">
            <v>86</v>
          </cell>
          <cell r="P196" t="str">
            <v>Tốt</v>
          </cell>
          <cell r="Q196" t="e">
            <v>#N/A</v>
          </cell>
          <cell r="R196" t="str">
            <v>GIỎI</v>
          </cell>
          <cell r="S196" t="str">
            <v>GIỎI</v>
          </cell>
          <cell r="T196">
            <v>4</v>
          </cell>
          <cell r="U196" t="str">
            <v>Quản lý công 60</v>
          </cell>
        </row>
        <row r="197">
          <cell r="C197">
            <v>11182968</v>
          </cell>
          <cell r="D197" t="str">
            <v>Vương Diệu</v>
          </cell>
          <cell r="E197" t="str">
            <v>Linh</v>
          </cell>
          <cell r="F197" t="str">
            <v>28/06/2000</v>
          </cell>
          <cell r="G197">
            <v>0</v>
          </cell>
          <cell r="H197">
            <v>20</v>
          </cell>
          <cell r="I197">
            <v>7.84</v>
          </cell>
          <cell r="J197">
            <v>20</v>
          </cell>
          <cell r="K197">
            <v>7.84</v>
          </cell>
          <cell r="L197" t="str">
            <v>Khá</v>
          </cell>
          <cell r="M197" t="e">
            <v>#N/A</v>
          </cell>
          <cell r="N197" t="e">
            <v>#N/A</v>
          </cell>
          <cell r="O197">
            <v>87</v>
          </cell>
          <cell r="P197" t="str">
            <v>Tốt</v>
          </cell>
          <cell r="Q197" t="e">
            <v>#N/A</v>
          </cell>
          <cell r="R197" t="str">
            <v>KHÁ</v>
          </cell>
          <cell r="S197" t="str">
            <v>KHÔNG XÉT</v>
          </cell>
          <cell r="T197">
            <v>25</v>
          </cell>
          <cell r="U197" t="str">
            <v>Quản lý công 60</v>
          </cell>
        </row>
        <row r="198">
          <cell r="C198">
            <v>11183029</v>
          </cell>
          <cell r="D198" t="str">
            <v>Đoàn Việt</v>
          </cell>
          <cell r="E198" t="str">
            <v>Long</v>
          </cell>
          <cell r="F198" t="str">
            <v>10/02/2000</v>
          </cell>
          <cell r="G198">
            <v>0</v>
          </cell>
          <cell r="H198">
            <v>16</v>
          </cell>
          <cell r="I198">
            <v>6.84</v>
          </cell>
          <cell r="J198">
            <v>16</v>
          </cell>
          <cell r="K198">
            <v>6.84</v>
          </cell>
          <cell r="L198" t="str">
            <v>Trung bình khá</v>
          </cell>
          <cell r="M198" t="e">
            <v>#N/A</v>
          </cell>
          <cell r="N198" t="e">
            <v>#N/A</v>
          </cell>
          <cell r="O198">
            <v>85</v>
          </cell>
          <cell r="P198" t="str">
            <v>Tốt</v>
          </cell>
          <cell r="Q198" t="e">
            <v>#N/A</v>
          </cell>
          <cell r="R198" t="str">
            <v>KHÔNG XÉT</v>
          </cell>
          <cell r="S198" t="str">
            <v>KHÔNG XÉT</v>
          </cell>
          <cell r="T198">
            <v>50</v>
          </cell>
          <cell r="U198" t="str">
            <v>Quản lý công 60</v>
          </cell>
        </row>
        <row r="199">
          <cell r="C199">
            <v>11183074</v>
          </cell>
          <cell r="D199" t="str">
            <v>Nguyễn Hoàng</v>
          </cell>
          <cell r="E199" t="str">
            <v>Long</v>
          </cell>
          <cell r="F199" t="str">
            <v>11/11/2000</v>
          </cell>
          <cell r="G199">
            <v>0</v>
          </cell>
          <cell r="H199">
            <v>23</v>
          </cell>
          <cell r="I199">
            <v>6.97</v>
          </cell>
          <cell r="J199">
            <v>20</v>
          </cell>
          <cell r="K199">
            <v>7.48</v>
          </cell>
          <cell r="L199" t="str">
            <v>Khá</v>
          </cell>
          <cell r="M199" t="e">
            <v>#N/A</v>
          </cell>
          <cell r="N199" t="e">
            <v>#N/A</v>
          </cell>
          <cell r="O199">
            <v>83</v>
          </cell>
          <cell r="P199" t="str">
            <v>Tốt</v>
          </cell>
          <cell r="Q199" t="e">
            <v>#N/A</v>
          </cell>
          <cell r="R199" t="str">
            <v>KHÁ</v>
          </cell>
          <cell r="S199" t="str">
            <v>KHÔNG XÉT</v>
          </cell>
          <cell r="T199">
            <v>32</v>
          </cell>
          <cell r="U199" t="str">
            <v>Quản lý công 60</v>
          </cell>
        </row>
        <row r="200">
          <cell r="C200">
            <v>11183424</v>
          </cell>
          <cell r="D200" t="str">
            <v>Nguyễn Thị Trà</v>
          </cell>
          <cell r="E200" t="str">
            <v>My</v>
          </cell>
          <cell r="F200" t="str">
            <v>22/04/2000</v>
          </cell>
          <cell r="G200">
            <v>0</v>
          </cell>
          <cell r="H200">
            <v>20</v>
          </cell>
          <cell r="I200">
            <v>7.21</v>
          </cell>
          <cell r="J200">
            <v>20</v>
          </cell>
          <cell r="K200">
            <v>7.21</v>
          </cell>
          <cell r="L200" t="str">
            <v>Khá</v>
          </cell>
          <cell r="M200" t="e">
            <v>#N/A</v>
          </cell>
          <cell r="N200" t="e">
            <v>#N/A</v>
          </cell>
          <cell r="O200">
            <v>80</v>
          </cell>
          <cell r="P200" t="str">
            <v>Tốt</v>
          </cell>
          <cell r="Q200" t="e">
            <v>#N/A</v>
          </cell>
          <cell r="R200" t="str">
            <v>KHÁ</v>
          </cell>
          <cell r="S200" t="str">
            <v>KHÔNG XÉT</v>
          </cell>
          <cell r="T200">
            <v>40</v>
          </cell>
          <cell r="U200" t="str">
            <v>Quản lý công 60</v>
          </cell>
        </row>
        <row r="201">
          <cell r="C201">
            <v>11183442</v>
          </cell>
          <cell r="D201" t="str">
            <v>Đặng Phương</v>
          </cell>
          <cell r="E201" t="str">
            <v>Nam</v>
          </cell>
          <cell r="F201" t="str">
            <v>01/05/2000</v>
          </cell>
          <cell r="G201">
            <v>0</v>
          </cell>
          <cell r="H201">
            <v>22</v>
          </cell>
          <cell r="I201">
            <v>7.29</v>
          </cell>
          <cell r="J201">
            <v>22</v>
          </cell>
          <cell r="K201">
            <v>7.29</v>
          </cell>
          <cell r="L201" t="str">
            <v>Khá</v>
          </cell>
          <cell r="M201" t="e">
            <v>#N/A</v>
          </cell>
          <cell r="N201" t="e">
            <v>#N/A</v>
          </cell>
          <cell r="O201">
            <v>81</v>
          </cell>
          <cell r="P201" t="str">
            <v>Tốt</v>
          </cell>
          <cell r="Q201" t="e">
            <v>#N/A</v>
          </cell>
          <cell r="R201" t="str">
            <v>KHÁ</v>
          </cell>
          <cell r="S201" t="str">
            <v>KHÔNG XÉT</v>
          </cell>
          <cell r="T201">
            <v>35</v>
          </cell>
          <cell r="U201" t="str">
            <v>Quản lý công 60</v>
          </cell>
        </row>
        <row r="202">
          <cell r="C202">
            <v>11183448</v>
          </cell>
          <cell r="D202" t="str">
            <v>Hoàng Thế</v>
          </cell>
          <cell r="E202" t="str">
            <v>Nam</v>
          </cell>
          <cell r="F202" t="str">
            <v>25/05/2000</v>
          </cell>
          <cell r="G202">
            <v>0</v>
          </cell>
          <cell r="H202">
            <v>16</v>
          </cell>
          <cell r="I202">
            <v>6.34</v>
          </cell>
          <cell r="J202">
            <v>16</v>
          </cell>
          <cell r="K202">
            <v>6.34</v>
          </cell>
          <cell r="L202" t="str">
            <v>Trung bình khá</v>
          </cell>
          <cell r="M202" t="e">
            <v>#N/A</v>
          </cell>
          <cell r="N202" t="e">
            <v>#N/A</v>
          </cell>
          <cell r="O202">
            <v>86</v>
          </cell>
          <cell r="P202" t="str">
            <v>Tốt</v>
          </cell>
          <cell r="Q202" t="e">
            <v>#N/A</v>
          </cell>
          <cell r="R202" t="str">
            <v>KHÔNG XÉT</v>
          </cell>
          <cell r="S202" t="str">
            <v>KHÔNG XÉT</v>
          </cell>
          <cell r="T202">
            <v>52</v>
          </cell>
          <cell r="U202" t="str">
            <v>Quản lý công 60</v>
          </cell>
        </row>
        <row r="203">
          <cell r="C203">
            <v>11183487</v>
          </cell>
          <cell r="D203" t="str">
            <v>Đỗ Thị</v>
          </cell>
          <cell r="E203" t="str">
            <v>Nga</v>
          </cell>
          <cell r="F203" t="str">
            <v>01/04/2000</v>
          </cell>
          <cell r="G203">
            <v>0</v>
          </cell>
          <cell r="H203">
            <v>24</v>
          </cell>
          <cell r="I203">
            <v>8</v>
          </cell>
          <cell r="J203">
            <v>24</v>
          </cell>
          <cell r="K203">
            <v>8</v>
          </cell>
          <cell r="L203" t="str">
            <v>Giỏi</v>
          </cell>
          <cell r="M203" t="e">
            <v>#N/A</v>
          </cell>
          <cell r="N203" t="e">
            <v>#N/A</v>
          </cell>
          <cell r="O203">
            <v>95</v>
          </cell>
          <cell r="P203" t="str">
            <v>Xuất sắc</v>
          </cell>
          <cell r="Q203" t="e">
            <v>#N/A</v>
          </cell>
          <cell r="R203" t="str">
            <v>GIỎI</v>
          </cell>
          <cell r="S203" t="str">
            <v>GIỎI</v>
          </cell>
          <cell r="T203">
            <v>19</v>
          </cell>
          <cell r="U203" t="str">
            <v>Quản lý công 60</v>
          </cell>
        </row>
        <row r="204">
          <cell r="C204">
            <v>11183574</v>
          </cell>
          <cell r="D204" t="str">
            <v>Trần Kim</v>
          </cell>
          <cell r="E204" t="str">
            <v>Ngân</v>
          </cell>
          <cell r="F204" t="str">
            <v>15/05/2000</v>
          </cell>
          <cell r="G204">
            <v>0</v>
          </cell>
          <cell r="H204">
            <v>21</v>
          </cell>
          <cell r="I204">
            <v>8.14</v>
          </cell>
          <cell r="J204">
            <v>21</v>
          </cell>
          <cell r="K204">
            <v>8.14</v>
          </cell>
          <cell r="L204" t="str">
            <v>Giỏi</v>
          </cell>
          <cell r="M204" t="e">
            <v>#N/A</v>
          </cell>
          <cell r="N204" t="e">
            <v>#N/A</v>
          </cell>
          <cell r="O204">
            <v>89</v>
          </cell>
          <cell r="P204" t="str">
            <v>Tốt</v>
          </cell>
          <cell r="Q204" t="e">
            <v>#N/A</v>
          </cell>
          <cell r="R204" t="str">
            <v>GIỎI</v>
          </cell>
          <cell r="S204" t="str">
            <v>GIỎI</v>
          </cell>
          <cell r="T204">
            <v>14</v>
          </cell>
          <cell r="U204" t="str">
            <v>Quản lý công 60</v>
          </cell>
        </row>
        <row r="205">
          <cell r="C205">
            <v>11183646</v>
          </cell>
          <cell r="D205" t="str">
            <v>Lê Thanh</v>
          </cell>
          <cell r="E205" t="str">
            <v>Ngọc</v>
          </cell>
          <cell r="F205" t="str">
            <v>11/12/2000</v>
          </cell>
          <cell r="G205">
            <v>0</v>
          </cell>
          <cell r="H205">
            <v>20</v>
          </cell>
          <cell r="I205">
            <v>8.77</v>
          </cell>
          <cell r="J205">
            <v>20</v>
          </cell>
          <cell r="K205">
            <v>8.77</v>
          </cell>
          <cell r="L205" t="str">
            <v>Giỏi</v>
          </cell>
          <cell r="M205" t="e">
            <v>#N/A</v>
          </cell>
          <cell r="N205" t="e">
            <v>#N/A</v>
          </cell>
          <cell r="O205">
            <v>80</v>
          </cell>
          <cell r="P205" t="str">
            <v>Tốt</v>
          </cell>
          <cell r="Q205" t="e">
            <v>#N/A</v>
          </cell>
          <cell r="R205" t="str">
            <v>GIỎI</v>
          </cell>
          <cell r="S205" t="str">
            <v>GIỎI</v>
          </cell>
          <cell r="T205">
            <v>1</v>
          </cell>
          <cell r="U205" t="str">
            <v>Quản lý công 60</v>
          </cell>
        </row>
        <row r="206">
          <cell r="C206">
            <v>11183670</v>
          </cell>
          <cell r="D206" t="str">
            <v>Nguyễn Minh</v>
          </cell>
          <cell r="E206" t="str">
            <v>Ngọc</v>
          </cell>
          <cell r="F206" t="str">
            <v>09/08/2000</v>
          </cell>
          <cell r="G206" t="str">
            <v>Nghỉ học tạm thời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 t="str">
            <v>Không xếp loại</v>
          </cell>
          <cell r="M206" t="e">
            <v>#N/A</v>
          </cell>
          <cell r="N206" t="e">
            <v>#N/A</v>
          </cell>
          <cell r="O206">
            <v>0</v>
          </cell>
          <cell r="P206">
            <v>0</v>
          </cell>
          <cell r="Q206" t="e">
            <v>#N/A</v>
          </cell>
          <cell r="R206" t="str">
            <v>KHÔNG XÉT</v>
          </cell>
          <cell r="S206" t="str">
            <v>KHÔNG XÉT</v>
          </cell>
          <cell r="T206">
            <v>60</v>
          </cell>
          <cell r="U206" t="str">
            <v>Quản lý công 60</v>
          </cell>
        </row>
        <row r="207">
          <cell r="C207">
            <v>11183787</v>
          </cell>
          <cell r="D207" t="str">
            <v>Bùi Yến</v>
          </cell>
          <cell r="E207" t="str">
            <v>Nhi</v>
          </cell>
          <cell r="F207" t="str">
            <v>07/08/2000</v>
          </cell>
          <cell r="G207">
            <v>0</v>
          </cell>
          <cell r="H207">
            <v>16</v>
          </cell>
          <cell r="I207">
            <v>8.08</v>
          </cell>
          <cell r="J207">
            <v>16</v>
          </cell>
          <cell r="K207">
            <v>8.08</v>
          </cell>
          <cell r="L207" t="str">
            <v>Giỏi</v>
          </cell>
          <cell r="M207" t="e">
            <v>#N/A</v>
          </cell>
          <cell r="N207" t="e">
            <v>#N/A</v>
          </cell>
          <cell r="O207">
            <v>85</v>
          </cell>
          <cell r="P207" t="str">
            <v>Tốt</v>
          </cell>
          <cell r="Q207" t="e">
            <v>#N/A</v>
          </cell>
          <cell r="R207" t="str">
            <v>GIỎI</v>
          </cell>
          <cell r="S207" t="str">
            <v>GIỎI</v>
          </cell>
          <cell r="T207">
            <v>15</v>
          </cell>
          <cell r="U207" t="str">
            <v>Quản lý công 60</v>
          </cell>
        </row>
        <row r="208">
          <cell r="C208">
            <v>11183798</v>
          </cell>
          <cell r="D208" t="str">
            <v>Lại Tuyết</v>
          </cell>
          <cell r="E208" t="str">
            <v>Nhi</v>
          </cell>
          <cell r="F208" t="str">
            <v>24/02/2000</v>
          </cell>
          <cell r="G208">
            <v>0</v>
          </cell>
          <cell r="H208">
            <v>20</v>
          </cell>
          <cell r="I208">
            <v>7.26</v>
          </cell>
          <cell r="J208">
            <v>20</v>
          </cell>
          <cell r="K208">
            <v>7.26</v>
          </cell>
          <cell r="L208" t="str">
            <v>Khá</v>
          </cell>
          <cell r="M208" t="e">
            <v>#N/A</v>
          </cell>
          <cell r="N208" t="e">
            <v>#N/A</v>
          </cell>
          <cell r="O208">
            <v>88</v>
          </cell>
          <cell r="P208" t="str">
            <v>Tốt</v>
          </cell>
          <cell r="Q208" t="e">
            <v>#N/A</v>
          </cell>
          <cell r="R208" t="str">
            <v>KHÁ</v>
          </cell>
          <cell r="S208" t="str">
            <v>KHÔNG XÉT</v>
          </cell>
          <cell r="T208">
            <v>36</v>
          </cell>
          <cell r="U208" t="str">
            <v>Quản lý công 60</v>
          </cell>
        </row>
        <row r="209">
          <cell r="C209">
            <v>11183874</v>
          </cell>
          <cell r="D209" t="str">
            <v>Lê Thị Hồng</v>
          </cell>
          <cell r="E209" t="str">
            <v>Nhung</v>
          </cell>
          <cell r="F209" t="str">
            <v>01/09/2000</v>
          </cell>
          <cell r="G209">
            <v>0</v>
          </cell>
          <cell r="H209">
            <v>20</v>
          </cell>
          <cell r="I209">
            <v>6.87</v>
          </cell>
          <cell r="J209">
            <v>20</v>
          </cell>
          <cell r="K209">
            <v>6.87</v>
          </cell>
          <cell r="L209" t="str">
            <v>Trung bình khá</v>
          </cell>
          <cell r="M209" t="e">
            <v>#N/A</v>
          </cell>
          <cell r="N209" t="e">
            <v>#N/A</v>
          </cell>
          <cell r="O209">
            <v>80</v>
          </cell>
          <cell r="P209" t="str">
            <v>Tốt</v>
          </cell>
          <cell r="Q209" t="e">
            <v>#N/A</v>
          </cell>
          <cell r="R209" t="str">
            <v>KHÔNG XÉT</v>
          </cell>
          <cell r="S209" t="str">
            <v>KHÔNG XÉT</v>
          </cell>
          <cell r="T209">
            <v>49</v>
          </cell>
          <cell r="U209" t="str">
            <v>Quản lý công 60</v>
          </cell>
        </row>
        <row r="210">
          <cell r="C210">
            <v>11184006</v>
          </cell>
          <cell r="D210" t="str">
            <v>Lương Đan</v>
          </cell>
          <cell r="E210" t="str">
            <v>Phương</v>
          </cell>
          <cell r="F210" t="str">
            <v>20/10/2000</v>
          </cell>
          <cell r="G210">
            <v>0</v>
          </cell>
          <cell r="H210">
            <v>14</v>
          </cell>
          <cell r="I210">
            <v>7.94</v>
          </cell>
          <cell r="J210">
            <v>14</v>
          </cell>
          <cell r="K210">
            <v>7.94</v>
          </cell>
          <cell r="L210" t="str">
            <v>Khá</v>
          </cell>
          <cell r="M210" t="e">
            <v>#N/A</v>
          </cell>
          <cell r="N210" t="e">
            <v>#N/A</v>
          </cell>
          <cell r="O210">
            <v>89</v>
          </cell>
          <cell r="P210" t="str">
            <v>Tốt</v>
          </cell>
          <cell r="Q210" t="e">
            <v>#N/A</v>
          </cell>
          <cell r="R210" t="str">
            <v>KHÁ</v>
          </cell>
          <cell r="S210" t="str">
            <v>KHÔNG XÉT</v>
          </cell>
          <cell r="T210">
            <v>21</v>
          </cell>
          <cell r="U210" t="str">
            <v>Quản lý công 60</v>
          </cell>
        </row>
        <row r="211">
          <cell r="C211">
            <v>11184015</v>
          </cell>
          <cell r="D211" t="str">
            <v>Ngô Thu</v>
          </cell>
          <cell r="E211" t="str">
            <v>Phương</v>
          </cell>
          <cell r="F211" t="str">
            <v>05/01/2000</v>
          </cell>
          <cell r="G211">
            <v>0</v>
          </cell>
          <cell r="H211">
            <v>18</v>
          </cell>
          <cell r="I211">
            <v>8.2899999999999991</v>
          </cell>
          <cell r="J211">
            <v>18</v>
          </cell>
          <cell r="K211">
            <v>8.2899999999999991</v>
          </cell>
          <cell r="L211" t="str">
            <v>Giỏi</v>
          </cell>
          <cell r="M211" t="e">
            <v>#N/A</v>
          </cell>
          <cell r="N211" t="e">
            <v>#N/A</v>
          </cell>
          <cell r="O211">
            <v>95</v>
          </cell>
          <cell r="P211" t="str">
            <v>Xuất sắc</v>
          </cell>
          <cell r="Q211" t="e">
            <v>#N/A</v>
          </cell>
          <cell r="R211" t="str">
            <v>GIỎI</v>
          </cell>
          <cell r="S211" t="str">
            <v>GIỎI</v>
          </cell>
          <cell r="T211">
            <v>9</v>
          </cell>
          <cell r="U211" t="str">
            <v>Quản lý công 60</v>
          </cell>
        </row>
        <row r="212">
          <cell r="C212">
            <v>11184209</v>
          </cell>
          <cell r="D212" t="str">
            <v>Điều Huy</v>
          </cell>
          <cell r="E212" t="str">
            <v>Quyết</v>
          </cell>
          <cell r="F212" t="str">
            <v>06/07/2000</v>
          </cell>
          <cell r="G212">
            <v>0</v>
          </cell>
          <cell r="H212">
            <v>13</v>
          </cell>
          <cell r="I212">
            <v>4.09</v>
          </cell>
          <cell r="J212">
            <v>10</v>
          </cell>
          <cell r="K212">
            <v>5.32</v>
          </cell>
          <cell r="L212" t="str">
            <v>Trung bình</v>
          </cell>
          <cell r="M212" t="e">
            <v>#N/A</v>
          </cell>
          <cell r="N212" t="e">
            <v>#N/A</v>
          </cell>
          <cell r="O212">
            <v>71</v>
          </cell>
          <cell r="P212" t="str">
            <v>Khá</v>
          </cell>
          <cell r="Q212" t="e">
            <v>#N/A</v>
          </cell>
          <cell r="R212" t="str">
            <v>KHÔNG XÉT</v>
          </cell>
          <cell r="S212" t="str">
            <v>KHÔNG XÉT</v>
          </cell>
          <cell r="T212">
            <v>55</v>
          </cell>
          <cell r="U212" t="str">
            <v>Quản lý công 60</v>
          </cell>
        </row>
        <row r="213">
          <cell r="C213">
            <v>11184432</v>
          </cell>
          <cell r="D213" t="str">
            <v>Đinh Thị</v>
          </cell>
          <cell r="E213" t="str">
            <v>Thanh</v>
          </cell>
          <cell r="F213" t="str">
            <v>20/01/2000</v>
          </cell>
          <cell r="G213">
            <v>0</v>
          </cell>
          <cell r="H213">
            <v>20</v>
          </cell>
          <cell r="I213">
            <v>7.91</v>
          </cell>
          <cell r="J213">
            <v>20</v>
          </cell>
          <cell r="K213">
            <v>7.91</v>
          </cell>
          <cell r="L213" t="str">
            <v>Khá</v>
          </cell>
          <cell r="M213" t="e">
            <v>#N/A</v>
          </cell>
          <cell r="N213" t="e">
            <v>#N/A</v>
          </cell>
          <cell r="O213">
            <v>81</v>
          </cell>
          <cell r="P213" t="str">
            <v>Tốt</v>
          </cell>
          <cell r="Q213" t="e">
            <v>#N/A</v>
          </cell>
          <cell r="R213" t="str">
            <v>KHÁ</v>
          </cell>
          <cell r="S213" t="str">
            <v>KHÔNG XÉT</v>
          </cell>
          <cell r="T213">
            <v>23</v>
          </cell>
          <cell r="U213" t="str">
            <v>Quản lý công 60</v>
          </cell>
        </row>
        <row r="214">
          <cell r="C214">
            <v>11184488</v>
          </cell>
          <cell r="D214" t="str">
            <v>Phạm Bùi Tuấn</v>
          </cell>
          <cell r="E214" t="str">
            <v>Thành</v>
          </cell>
          <cell r="F214" t="str">
            <v>20/11/2000</v>
          </cell>
          <cell r="G214">
            <v>0</v>
          </cell>
          <cell r="H214">
            <v>22</v>
          </cell>
          <cell r="I214">
            <v>5.42</v>
          </cell>
          <cell r="J214">
            <v>16</v>
          </cell>
          <cell r="K214">
            <v>6.9</v>
          </cell>
          <cell r="L214" t="str">
            <v>Trung bình khá</v>
          </cell>
          <cell r="M214" t="e">
            <v>#N/A</v>
          </cell>
          <cell r="N214" t="e">
            <v>#N/A</v>
          </cell>
          <cell r="O214">
            <v>72</v>
          </cell>
          <cell r="P214" t="str">
            <v>Khá</v>
          </cell>
          <cell r="Q214" t="e">
            <v>#N/A</v>
          </cell>
          <cell r="R214" t="str">
            <v>KHÔNG XÉT</v>
          </cell>
          <cell r="S214" t="str">
            <v>KHÔNG XÉT</v>
          </cell>
          <cell r="T214">
            <v>47</v>
          </cell>
          <cell r="U214" t="str">
            <v>Quản lý công 60</v>
          </cell>
        </row>
        <row r="215">
          <cell r="C215">
            <v>11184585</v>
          </cell>
          <cell r="D215" t="str">
            <v>Nguyễn Thị Hương</v>
          </cell>
          <cell r="E215" t="str">
            <v>Thảo</v>
          </cell>
          <cell r="F215" t="str">
            <v>27/03/2000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 t="str">
            <v>Không xếp loại</v>
          </cell>
          <cell r="M215" t="e">
            <v>#N/A</v>
          </cell>
          <cell r="N215" t="e">
            <v>#N/A</v>
          </cell>
          <cell r="O215">
            <v>0</v>
          </cell>
          <cell r="P215">
            <v>0</v>
          </cell>
          <cell r="Q215" t="e">
            <v>#N/A</v>
          </cell>
          <cell r="R215" t="str">
            <v>KHÔNG XÉT</v>
          </cell>
          <cell r="S215" t="str">
            <v>KHÔNG XÉT</v>
          </cell>
          <cell r="T215">
            <v>61</v>
          </cell>
          <cell r="U215" t="str">
            <v>Quản lý công 60</v>
          </cell>
        </row>
        <row r="216">
          <cell r="C216">
            <v>11184595</v>
          </cell>
          <cell r="D216" t="str">
            <v>Nguyễn Thị Phương</v>
          </cell>
          <cell r="E216" t="str">
            <v>Thảo</v>
          </cell>
          <cell r="F216" t="str">
            <v>15/10/2000</v>
          </cell>
          <cell r="G216">
            <v>0</v>
          </cell>
          <cell r="H216">
            <v>17</v>
          </cell>
          <cell r="I216">
            <v>6.76</v>
          </cell>
          <cell r="J216">
            <v>17</v>
          </cell>
          <cell r="K216">
            <v>6.76</v>
          </cell>
          <cell r="L216" t="str">
            <v>Trung bình khá</v>
          </cell>
          <cell r="M216" t="e">
            <v>#N/A</v>
          </cell>
          <cell r="N216" t="e">
            <v>#N/A</v>
          </cell>
          <cell r="O216">
            <v>70</v>
          </cell>
          <cell r="P216" t="str">
            <v>Khá</v>
          </cell>
          <cell r="Q216" t="e">
            <v>#N/A</v>
          </cell>
          <cell r="R216" t="str">
            <v>KHÔNG XÉT</v>
          </cell>
          <cell r="S216" t="str">
            <v>KHÔNG XÉT</v>
          </cell>
          <cell r="T216">
            <v>51</v>
          </cell>
          <cell r="U216" t="str">
            <v>Quản lý công 60</v>
          </cell>
        </row>
        <row r="217">
          <cell r="C217">
            <v>11184727</v>
          </cell>
          <cell r="D217" t="str">
            <v>Nguyễn Thị Minh</v>
          </cell>
          <cell r="E217" t="str">
            <v>Thu</v>
          </cell>
          <cell r="F217" t="str">
            <v>23/09/2000</v>
          </cell>
          <cell r="G217">
            <v>0</v>
          </cell>
          <cell r="H217">
            <v>20</v>
          </cell>
          <cell r="I217">
            <v>8.2899999999999991</v>
          </cell>
          <cell r="J217">
            <v>20</v>
          </cell>
          <cell r="K217">
            <v>8.2899999999999991</v>
          </cell>
          <cell r="L217" t="str">
            <v>Giỏi</v>
          </cell>
          <cell r="M217" t="e">
            <v>#N/A</v>
          </cell>
          <cell r="N217" t="e">
            <v>#N/A</v>
          </cell>
          <cell r="O217">
            <v>86</v>
          </cell>
          <cell r="P217" t="str">
            <v>Tốt</v>
          </cell>
          <cell r="Q217" t="e">
            <v>#N/A</v>
          </cell>
          <cell r="R217" t="str">
            <v>GIỎI</v>
          </cell>
          <cell r="S217" t="str">
            <v>GIỎI</v>
          </cell>
          <cell r="T217">
            <v>10</v>
          </cell>
          <cell r="U217" t="str">
            <v>Quản lý công 60</v>
          </cell>
        </row>
        <row r="218">
          <cell r="C218">
            <v>11184771</v>
          </cell>
          <cell r="D218" t="str">
            <v>Vũ Minh</v>
          </cell>
          <cell r="E218" t="str">
            <v>Thư</v>
          </cell>
          <cell r="F218" t="str">
            <v>07/10/2000</v>
          </cell>
          <cell r="G218">
            <v>0</v>
          </cell>
          <cell r="H218">
            <v>18</v>
          </cell>
          <cell r="I218">
            <v>3.91</v>
          </cell>
          <cell r="J218">
            <v>5</v>
          </cell>
          <cell r="K218">
            <v>6.98</v>
          </cell>
          <cell r="L218" t="str">
            <v>Trung bình khá</v>
          </cell>
          <cell r="M218" t="e">
            <v>#N/A</v>
          </cell>
          <cell r="N218" t="e">
            <v>#N/A</v>
          </cell>
          <cell r="O218">
            <v>89</v>
          </cell>
          <cell r="P218" t="str">
            <v>Tốt</v>
          </cell>
          <cell r="Q218" t="e">
            <v>#N/A</v>
          </cell>
          <cell r="R218" t="str">
            <v>KHÔNG XÉT</v>
          </cell>
          <cell r="S218" t="str">
            <v>KHÔNG XÉT</v>
          </cell>
          <cell r="T218">
            <v>45</v>
          </cell>
          <cell r="U218" t="str">
            <v>Quản lý công 60</v>
          </cell>
        </row>
        <row r="219">
          <cell r="C219">
            <v>11184923</v>
          </cell>
          <cell r="D219" t="str">
            <v>Phan Minh</v>
          </cell>
          <cell r="E219" t="str">
            <v>Tiến</v>
          </cell>
          <cell r="F219" t="str">
            <v>04/03/1999</v>
          </cell>
          <cell r="G219">
            <v>0</v>
          </cell>
          <cell r="H219">
            <v>19</v>
          </cell>
          <cell r="I219">
            <v>5.51</v>
          </cell>
          <cell r="J219">
            <v>12</v>
          </cell>
          <cell r="K219">
            <v>6.98</v>
          </cell>
          <cell r="L219" t="str">
            <v>Trung bình khá</v>
          </cell>
          <cell r="M219" t="e">
            <v>#N/A</v>
          </cell>
          <cell r="N219" t="e">
            <v>#N/A</v>
          </cell>
          <cell r="O219">
            <v>70</v>
          </cell>
          <cell r="P219" t="str">
            <v>Khá</v>
          </cell>
          <cell r="Q219" t="e">
            <v>#N/A</v>
          </cell>
          <cell r="R219" t="str">
            <v>KHÔNG XÉT</v>
          </cell>
          <cell r="S219" t="str">
            <v>KHÔNG XÉT</v>
          </cell>
          <cell r="T219">
            <v>46</v>
          </cell>
          <cell r="U219" t="str">
            <v>Quản lý công 60</v>
          </cell>
        </row>
        <row r="220">
          <cell r="C220">
            <v>11184927</v>
          </cell>
          <cell r="D220" t="str">
            <v>Hoàng Ngọc</v>
          </cell>
          <cell r="E220" t="str">
            <v>Tin</v>
          </cell>
          <cell r="F220" t="str">
            <v>19/03/2000</v>
          </cell>
          <cell r="G220">
            <v>0</v>
          </cell>
          <cell r="H220">
            <v>18</v>
          </cell>
          <cell r="I220">
            <v>7.02</v>
          </cell>
          <cell r="J220">
            <v>18</v>
          </cell>
          <cell r="K220">
            <v>7.02</v>
          </cell>
          <cell r="L220" t="str">
            <v>Khá</v>
          </cell>
          <cell r="M220" t="e">
            <v>#N/A</v>
          </cell>
          <cell r="N220" t="e">
            <v>#N/A</v>
          </cell>
          <cell r="O220">
            <v>82</v>
          </cell>
          <cell r="P220" t="str">
            <v>Tốt</v>
          </cell>
          <cell r="Q220" t="e">
            <v>#N/A</v>
          </cell>
          <cell r="R220" t="str">
            <v>KHÁ</v>
          </cell>
          <cell r="S220" t="str">
            <v>KHÔNG XÉT</v>
          </cell>
          <cell r="T220">
            <v>44</v>
          </cell>
          <cell r="U220" t="str">
            <v>Quản lý công 60</v>
          </cell>
        </row>
        <row r="221">
          <cell r="C221">
            <v>11185140</v>
          </cell>
          <cell r="D221" t="str">
            <v>Nguyễn Thị Huyền</v>
          </cell>
          <cell r="E221" t="str">
            <v>Trang</v>
          </cell>
          <cell r="F221" t="str">
            <v>10/10/2000</v>
          </cell>
          <cell r="G221">
            <v>0</v>
          </cell>
          <cell r="H221">
            <v>21</v>
          </cell>
          <cell r="I221">
            <v>7.55</v>
          </cell>
          <cell r="J221">
            <v>21</v>
          </cell>
          <cell r="K221">
            <v>7.55</v>
          </cell>
          <cell r="L221" t="str">
            <v>Khá</v>
          </cell>
          <cell r="M221" t="e">
            <v>#N/A</v>
          </cell>
          <cell r="N221" t="e">
            <v>#N/A</v>
          </cell>
          <cell r="O221">
            <v>88</v>
          </cell>
          <cell r="P221" t="str">
            <v>Tốt</v>
          </cell>
          <cell r="Q221" t="e">
            <v>#N/A</v>
          </cell>
          <cell r="R221" t="str">
            <v>KHÁ</v>
          </cell>
          <cell r="S221" t="str">
            <v>KHÔNG XÉT</v>
          </cell>
          <cell r="T221">
            <v>30</v>
          </cell>
          <cell r="U221" t="str">
            <v>Quản lý công 60</v>
          </cell>
        </row>
        <row r="222">
          <cell r="C222">
            <v>11185159</v>
          </cell>
          <cell r="D222" t="str">
            <v>Nguyễn Thị Thu</v>
          </cell>
          <cell r="E222" t="str">
            <v>Trang</v>
          </cell>
          <cell r="F222" t="str">
            <v>12/10/2000</v>
          </cell>
          <cell r="G222">
            <v>0</v>
          </cell>
          <cell r="H222">
            <v>12</v>
          </cell>
          <cell r="I222">
            <v>4.7300000000000004</v>
          </cell>
          <cell r="J222">
            <v>9</v>
          </cell>
          <cell r="K222">
            <v>6.1</v>
          </cell>
          <cell r="L222" t="str">
            <v>Trung bình khá</v>
          </cell>
          <cell r="M222" t="e">
            <v>#N/A</v>
          </cell>
          <cell r="N222" t="e">
            <v>#N/A</v>
          </cell>
          <cell r="O222">
            <v>70</v>
          </cell>
          <cell r="P222" t="str">
            <v>Khá</v>
          </cell>
          <cell r="Q222" t="e">
            <v>#N/A</v>
          </cell>
          <cell r="R222" t="str">
            <v>KHÔNG XÉT</v>
          </cell>
          <cell r="S222" t="str">
            <v>KHÔNG XÉT</v>
          </cell>
          <cell r="T222">
            <v>54</v>
          </cell>
          <cell r="U222" t="str">
            <v>Quản lý công 60</v>
          </cell>
        </row>
        <row r="223">
          <cell r="C223">
            <v>11185213</v>
          </cell>
          <cell r="D223" t="str">
            <v>Phan Thị</v>
          </cell>
          <cell r="E223" t="str">
            <v>Trang</v>
          </cell>
          <cell r="F223" t="str">
            <v>02/06/2000</v>
          </cell>
          <cell r="G223">
            <v>0</v>
          </cell>
          <cell r="H223">
            <v>20</v>
          </cell>
          <cell r="I223">
            <v>8.76</v>
          </cell>
          <cell r="J223">
            <v>20</v>
          </cell>
          <cell r="K223">
            <v>8.76</v>
          </cell>
          <cell r="L223" t="str">
            <v>Giỏi</v>
          </cell>
          <cell r="M223" t="e">
            <v>#N/A</v>
          </cell>
          <cell r="N223" t="e">
            <v>#N/A</v>
          </cell>
          <cell r="O223">
            <v>88</v>
          </cell>
          <cell r="P223" t="str">
            <v>Tốt</v>
          </cell>
          <cell r="Q223" t="e">
            <v>#N/A</v>
          </cell>
          <cell r="R223" t="str">
            <v>GIỎI</v>
          </cell>
          <cell r="S223" t="str">
            <v>GIỎI</v>
          </cell>
          <cell r="T223">
            <v>2</v>
          </cell>
          <cell r="U223" t="str">
            <v>Quản lý công 60</v>
          </cell>
        </row>
        <row r="224">
          <cell r="C224">
            <v>11184993</v>
          </cell>
          <cell r="D224" t="str">
            <v>Trần Thị Ngọc</v>
          </cell>
          <cell r="E224" t="str">
            <v>Trâm</v>
          </cell>
          <cell r="F224" t="str">
            <v>16/04/2000</v>
          </cell>
          <cell r="G224">
            <v>0</v>
          </cell>
          <cell r="H224">
            <v>21</v>
          </cell>
          <cell r="I224">
            <v>6.72</v>
          </cell>
          <cell r="J224">
            <v>18</v>
          </cell>
          <cell r="K224">
            <v>7.13</v>
          </cell>
          <cell r="L224" t="str">
            <v>Khá</v>
          </cell>
          <cell r="M224" t="e">
            <v>#N/A</v>
          </cell>
          <cell r="N224" t="e">
            <v>#N/A</v>
          </cell>
          <cell r="O224">
            <v>80</v>
          </cell>
          <cell r="P224" t="str">
            <v>Tốt</v>
          </cell>
          <cell r="Q224" t="e">
            <v>#N/A</v>
          </cell>
          <cell r="R224" t="str">
            <v>KHÁ</v>
          </cell>
          <cell r="S224" t="str">
            <v>KHÔNG XÉT</v>
          </cell>
          <cell r="T224">
            <v>42</v>
          </cell>
          <cell r="U224" t="str">
            <v>Quản lý công 60</v>
          </cell>
        </row>
        <row r="225">
          <cell r="C225">
            <v>11185415</v>
          </cell>
          <cell r="D225" t="str">
            <v>Ngô Duy</v>
          </cell>
          <cell r="E225" t="str">
            <v>Tùng</v>
          </cell>
          <cell r="F225" t="str">
            <v>11/03/2000</v>
          </cell>
          <cell r="G225">
            <v>0</v>
          </cell>
          <cell r="H225">
            <v>14</v>
          </cell>
          <cell r="I225">
            <v>0</v>
          </cell>
          <cell r="J225">
            <v>0</v>
          </cell>
          <cell r="K225">
            <v>0</v>
          </cell>
          <cell r="L225" t="str">
            <v>Kém</v>
          </cell>
          <cell r="M225" t="e">
            <v>#N/A</v>
          </cell>
          <cell r="N225" t="e">
            <v>#N/A</v>
          </cell>
          <cell r="O225">
            <v>0</v>
          </cell>
          <cell r="P225">
            <v>0</v>
          </cell>
          <cell r="Q225" t="e">
            <v>#N/A</v>
          </cell>
          <cell r="R225" t="str">
            <v>KHÔNG XÉT</v>
          </cell>
          <cell r="S225" t="str">
            <v>KHÔNG XÉT</v>
          </cell>
          <cell r="T225">
            <v>62</v>
          </cell>
          <cell r="U225" t="str">
            <v>Quản lý công 60</v>
          </cell>
        </row>
        <row r="226">
          <cell r="C226">
            <v>11185508</v>
          </cell>
          <cell r="D226" t="str">
            <v>Đỗ Thanh</v>
          </cell>
          <cell r="E226" t="str">
            <v>Vân</v>
          </cell>
          <cell r="F226" t="str">
            <v>09/10/2000</v>
          </cell>
          <cell r="G226">
            <v>0</v>
          </cell>
          <cell r="H226">
            <v>20</v>
          </cell>
          <cell r="I226">
            <v>7.93</v>
          </cell>
          <cell r="J226">
            <v>20</v>
          </cell>
          <cell r="K226">
            <v>7.93</v>
          </cell>
          <cell r="L226" t="str">
            <v>Khá</v>
          </cell>
          <cell r="M226" t="e">
            <v>#N/A</v>
          </cell>
          <cell r="N226" t="e">
            <v>#N/A</v>
          </cell>
          <cell r="O226">
            <v>87</v>
          </cell>
          <cell r="P226" t="str">
            <v>Tốt</v>
          </cell>
          <cell r="Q226" t="e">
            <v>#N/A</v>
          </cell>
          <cell r="R226" t="str">
            <v>KHÁ</v>
          </cell>
          <cell r="S226" t="str">
            <v>KHÔNG XÉT</v>
          </cell>
          <cell r="T226">
            <v>22</v>
          </cell>
          <cell r="U226" t="str">
            <v>Quản lý công 60</v>
          </cell>
        </row>
        <row r="227">
          <cell r="C227">
            <v>11185515</v>
          </cell>
          <cell r="D227" t="str">
            <v>Lê Khánh</v>
          </cell>
          <cell r="E227" t="str">
            <v>Vân</v>
          </cell>
          <cell r="F227" t="str">
            <v>18/12/2000</v>
          </cell>
          <cell r="G227">
            <v>0</v>
          </cell>
          <cell r="H227">
            <v>20</v>
          </cell>
          <cell r="I227">
            <v>7.86</v>
          </cell>
          <cell r="J227">
            <v>20</v>
          </cell>
          <cell r="K227">
            <v>7.86</v>
          </cell>
          <cell r="L227" t="str">
            <v>Khá</v>
          </cell>
          <cell r="M227" t="e">
            <v>#N/A</v>
          </cell>
          <cell r="N227" t="e">
            <v>#N/A</v>
          </cell>
          <cell r="O227">
            <v>86</v>
          </cell>
          <cell r="P227" t="str">
            <v>Tốt</v>
          </cell>
          <cell r="Q227" t="e">
            <v>#N/A</v>
          </cell>
          <cell r="R227" t="str">
            <v>KHÁ</v>
          </cell>
          <cell r="S227" t="str">
            <v>KHÔNG XÉT</v>
          </cell>
          <cell r="T227">
            <v>24</v>
          </cell>
          <cell r="U227" t="str">
            <v>Quản lý công 60</v>
          </cell>
        </row>
        <row r="228">
          <cell r="C228">
            <v>11185518</v>
          </cell>
          <cell r="D228" t="str">
            <v>Lê Thị Hồng</v>
          </cell>
          <cell r="E228" t="str">
            <v>Vân</v>
          </cell>
          <cell r="F228" t="str">
            <v>11/10/2000</v>
          </cell>
          <cell r="G228">
            <v>0</v>
          </cell>
          <cell r="H228">
            <v>20</v>
          </cell>
          <cell r="I228">
            <v>7.6</v>
          </cell>
          <cell r="J228">
            <v>20</v>
          </cell>
          <cell r="K228">
            <v>7.6</v>
          </cell>
          <cell r="L228" t="str">
            <v>Khá</v>
          </cell>
          <cell r="M228" t="e">
            <v>#N/A</v>
          </cell>
          <cell r="N228" t="e">
            <v>#N/A</v>
          </cell>
          <cell r="O228">
            <v>81</v>
          </cell>
          <cell r="P228" t="str">
            <v>Tốt</v>
          </cell>
          <cell r="Q228" t="e">
            <v>#N/A</v>
          </cell>
          <cell r="R228" t="str">
            <v>KHÁ</v>
          </cell>
          <cell r="S228" t="str">
            <v>KHÔNG XÉT</v>
          </cell>
          <cell r="T228">
            <v>29</v>
          </cell>
          <cell r="U228" t="str">
            <v>Quản lý công 60</v>
          </cell>
        </row>
        <row r="229">
          <cell r="C229">
            <v>11185658</v>
          </cell>
          <cell r="D229" t="str">
            <v>Phạm Mừng</v>
          </cell>
          <cell r="E229" t="str">
            <v>Xuân</v>
          </cell>
          <cell r="F229" t="str">
            <v>25/11/2000</v>
          </cell>
          <cell r="G229" t="str">
            <v>Nghỉ học tạm thời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 t="str">
            <v>Không xếp loại</v>
          </cell>
          <cell r="M229" t="e">
            <v>#N/A</v>
          </cell>
          <cell r="N229" t="e">
            <v>#N/A</v>
          </cell>
          <cell r="O229">
            <v>0</v>
          </cell>
          <cell r="P229">
            <v>0</v>
          </cell>
          <cell r="Q229" t="e">
            <v>#N/A</v>
          </cell>
          <cell r="R229" t="str">
            <v>KHÔNG XÉT</v>
          </cell>
          <cell r="S229" t="str">
            <v>KHÔNG XÉT</v>
          </cell>
          <cell r="T229">
            <v>63</v>
          </cell>
          <cell r="U229" t="str">
            <v>Quản lý công 60</v>
          </cell>
        </row>
        <row r="230">
          <cell r="C230">
            <v>11185701</v>
          </cell>
          <cell r="D230" t="str">
            <v>Nguyễn Thị Hải</v>
          </cell>
          <cell r="E230" t="str">
            <v>Yến</v>
          </cell>
          <cell r="F230" t="str">
            <v>01/10/2000</v>
          </cell>
          <cell r="G230">
            <v>0</v>
          </cell>
          <cell r="H230">
            <v>20</v>
          </cell>
          <cell r="I230">
            <v>8.51</v>
          </cell>
          <cell r="J230">
            <v>20</v>
          </cell>
          <cell r="K230">
            <v>8.51</v>
          </cell>
          <cell r="L230" t="str">
            <v>Giỏi</v>
          </cell>
          <cell r="M230" t="e">
            <v>#N/A</v>
          </cell>
          <cell r="N230" t="e">
            <v>#N/A</v>
          </cell>
          <cell r="O230">
            <v>81</v>
          </cell>
          <cell r="P230" t="str">
            <v>Tốt</v>
          </cell>
          <cell r="Q230" t="e">
            <v>#N/A</v>
          </cell>
          <cell r="R230" t="str">
            <v>GIỎI</v>
          </cell>
          <cell r="S230" t="str">
            <v>GIỎI</v>
          </cell>
          <cell r="T230">
            <v>7</v>
          </cell>
          <cell r="U230" t="str">
            <v>Quản lý công 60</v>
          </cell>
        </row>
        <row r="231">
          <cell r="C231">
            <v>11190041</v>
          </cell>
          <cell r="D231" t="str">
            <v>An Nguyễn Hiền</v>
          </cell>
          <cell r="E231" t="str">
            <v>Anh</v>
          </cell>
          <cell r="F231" t="str">
            <v>19/12/2001</v>
          </cell>
          <cell r="G231">
            <v>0</v>
          </cell>
          <cell r="H231">
            <v>14</v>
          </cell>
          <cell r="I231">
            <v>4.88</v>
          </cell>
          <cell r="J231">
            <v>8</v>
          </cell>
          <cell r="K231">
            <v>5.8</v>
          </cell>
          <cell r="L231" t="str">
            <v>Trung bình</v>
          </cell>
          <cell r="M231" t="e">
            <v>#N/A</v>
          </cell>
          <cell r="N231" t="e">
            <v>#N/A</v>
          </cell>
          <cell r="O231">
            <v>75</v>
          </cell>
          <cell r="P231" t="str">
            <v>Khá</v>
          </cell>
          <cell r="Q231" t="e">
            <v>#N/A</v>
          </cell>
          <cell r="R231" t="str">
            <v>KHÔNG XÉT</v>
          </cell>
          <cell r="S231" t="str">
            <v>KHÔNG XÉT</v>
          </cell>
          <cell r="T231">
            <v>42</v>
          </cell>
          <cell r="U231" t="str">
            <v>Quản lý công 61</v>
          </cell>
        </row>
        <row r="232">
          <cell r="C232">
            <v>11190309</v>
          </cell>
          <cell r="D232" t="str">
            <v>Nguyễn Phương</v>
          </cell>
          <cell r="E232" t="str">
            <v>Anh</v>
          </cell>
          <cell r="F232" t="str">
            <v>20/10/2001</v>
          </cell>
          <cell r="G232">
            <v>0</v>
          </cell>
          <cell r="H232">
            <v>14</v>
          </cell>
          <cell r="I232">
            <v>6.26</v>
          </cell>
          <cell r="J232">
            <v>14</v>
          </cell>
          <cell r="K232">
            <v>6.26</v>
          </cell>
          <cell r="L232" t="str">
            <v>Trung bình khá</v>
          </cell>
          <cell r="M232" t="e">
            <v>#N/A</v>
          </cell>
          <cell r="N232" t="e">
            <v>#N/A</v>
          </cell>
          <cell r="O232">
            <v>75</v>
          </cell>
          <cell r="P232" t="str">
            <v>Khá</v>
          </cell>
          <cell r="Q232" t="e">
            <v>#N/A</v>
          </cell>
          <cell r="R232" t="str">
            <v>KHÔNG XÉT</v>
          </cell>
          <cell r="S232" t="str">
            <v>KHÔNG XÉT</v>
          </cell>
          <cell r="T232">
            <v>32</v>
          </cell>
          <cell r="U232" t="str">
            <v>Quản lý công 61</v>
          </cell>
        </row>
        <row r="233">
          <cell r="C233">
            <v>11190689</v>
          </cell>
          <cell r="D233" t="str">
            <v>Nguyễn Đức</v>
          </cell>
          <cell r="E233" t="str">
            <v>Bách</v>
          </cell>
          <cell r="F233" t="str">
            <v>04/09/2001</v>
          </cell>
          <cell r="G233">
            <v>0</v>
          </cell>
          <cell r="H233">
            <v>14</v>
          </cell>
          <cell r="I233">
            <v>5.85</v>
          </cell>
          <cell r="J233">
            <v>11</v>
          </cell>
          <cell r="K233">
            <v>6.27</v>
          </cell>
          <cell r="L233" t="str">
            <v>Trung bình khá</v>
          </cell>
          <cell r="M233" t="e">
            <v>#N/A</v>
          </cell>
          <cell r="N233" t="e">
            <v>#N/A</v>
          </cell>
          <cell r="O233">
            <v>70</v>
          </cell>
          <cell r="P233" t="str">
            <v>Khá</v>
          </cell>
          <cell r="Q233" t="e">
            <v>#N/A</v>
          </cell>
          <cell r="R233" t="str">
            <v>KHÔNG XÉT</v>
          </cell>
          <cell r="S233" t="str">
            <v>KHÔNG XÉT</v>
          </cell>
          <cell r="T233">
            <v>30</v>
          </cell>
          <cell r="U233" t="str">
            <v>Quản lý công 61</v>
          </cell>
        </row>
        <row r="234">
          <cell r="C234">
            <v>11197502</v>
          </cell>
          <cell r="D234" t="str">
            <v>Lounlaxay</v>
          </cell>
          <cell r="E234" t="str">
            <v>Denphoulouang</v>
          </cell>
          <cell r="F234" t="str">
            <v>11/03/2000</v>
          </cell>
          <cell r="G234">
            <v>0</v>
          </cell>
          <cell r="H234">
            <v>23</v>
          </cell>
          <cell r="I234">
            <v>4.57</v>
          </cell>
          <cell r="J234">
            <v>17</v>
          </cell>
          <cell r="K234">
            <v>5.44</v>
          </cell>
          <cell r="L234" t="str">
            <v>Trung bình</v>
          </cell>
          <cell r="M234" t="e">
            <v>#N/A</v>
          </cell>
          <cell r="N234" t="e">
            <v>#N/A</v>
          </cell>
          <cell r="O234">
            <v>70</v>
          </cell>
          <cell r="P234" t="str">
            <v>Khá</v>
          </cell>
          <cell r="Q234" t="e">
            <v>#N/A</v>
          </cell>
          <cell r="R234" t="str">
            <v>KHÔNG XÉT</v>
          </cell>
          <cell r="S234" t="str">
            <v>KHÔNG XÉT</v>
          </cell>
          <cell r="T234">
            <v>45</v>
          </cell>
          <cell r="U234" t="str">
            <v>Quản lý công 61</v>
          </cell>
        </row>
        <row r="235">
          <cell r="C235">
            <v>11191319</v>
          </cell>
          <cell r="D235" t="str">
            <v>Lê Nguyễn Viết</v>
          </cell>
          <cell r="E235" t="str">
            <v>Duy</v>
          </cell>
          <cell r="F235" t="str">
            <v>09/12/2001</v>
          </cell>
          <cell r="G235">
            <v>0</v>
          </cell>
          <cell r="H235">
            <v>17</v>
          </cell>
          <cell r="I235">
            <v>7.24</v>
          </cell>
          <cell r="J235">
            <v>17</v>
          </cell>
          <cell r="K235">
            <v>7.24</v>
          </cell>
          <cell r="L235" t="str">
            <v>Khá</v>
          </cell>
          <cell r="M235" t="e">
            <v>#N/A</v>
          </cell>
          <cell r="N235" t="e">
            <v>#N/A</v>
          </cell>
          <cell r="O235">
            <v>90</v>
          </cell>
          <cell r="P235" t="str">
            <v>Xuất sắc</v>
          </cell>
          <cell r="Q235" t="e">
            <v>#N/A</v>
          </cell>
          <cell r="R235" t="str">
            <v>KHÁ</v>
          </cell>
          <cell r="S235" t="str">
            <v>KHÔNG XÉT</v>
          </cell>
          <cell r="T235">
            <v>6</v>
          </cell>
          <cell r="U235" t="str">
            <v>Quản lý công 61</v>
          </cell>
        </row>
        <row r="236">
          <cell r="C236">
            <v>11191326</v>
          </cell>
          <cell r="D236" t="str">
            <v>Nguyễn Duy</v>
          </cell>
          <cell r="E236" t="str">
            <v>Duy</v>
          </cell>
          <cell r="F236" t="str">
            <v>12/01/2001</v>
          </cell>
          <cell r="G236">
            <v>0</v>
          </cell>
          <cell r="H236">
            <v>14</v>
          </cell>
          <cell r="I236">
            <v>6.88</v>
          </cell>
          <cell r="J236">
            <v>14</v>
          </cell>
          <cell r="K236">
            <v>6.88</v>
          </cell>
          <cell r="L236" t="str">
            <v>Trung bình khá</v>
          </cell>
          <cell r="M236" t="e">
            <v>#N/A</v>
          </cell>
          <cell r="N236" t="e">
            <v>#N/A</v>
          </cell>
          <cell r="O236">
            <v>90</v>
          </cell>
          <cell r="P236" t="str">
            <v>Xuất sắc</v>
          </cell>
          <cell r="Q236" t="e">
            <v>#N/A</v>
          </cell>
          <cell r="R236" t="str">
            <v>KHÔNG XÉT</v>
          </cell>
          <cell r="S236" t="str">
            <v>KHÔNG XÉT</v>
          </cell>
          <cell r="T236">
            <v>11</v>
          </cell>
          <cell r="U236" t="str">
            <v>Quản lý công 61</v>
          </cell>
        </row>
        <row r="237">
          <cell r="C237">
            <v>11191089</v>
          </cell>
          <cell r="D237" t="str">
            <v>Hoàng Minh</v>
          </cell>
          <cell r="E237" t="str">
            <v>Đức</v>
          </cell>
          <cell r="F237" t="str">
            <v>02/08/2001</v>
          </cell>
          <cell r="G237">
            <v>0</v>
          </cell>
          <cell r="H237">
            <v>17</v>
          </cell>
          <cell r="I237">
            <v>5.74</v>
          </cell>
          <cell r="J237">
            <v>14</v>
          </cell>
          <cell r="K237">
            <v>6.22</v>
          </cell>
          <cell r="L237" t="str">
            <v>Trung bình khá</v>
          </cell>
          <cell r="M237" t="e">
            <v>#N/A</v>
          </cell>
          <cell r="N237" t="e">
            <v>#N/A</v>
          </cell>
          <cell r="O237">
            <v>70</v>
          </cell>
          <cell r="P237" t="str">
            <v>Khá</v>
          </cell>
          <cell r="Q237" t="e">
            <v>#N/A</v>
          </cell>
          <cell r="R237" t="str">
            <v>KHÔNG XÉT</v>
          </cell>
          <cell r="S237" t="str">
            <v>KHÔNG XÉT</v>
          </cell>
          <cell r="T237">
            <v>36</v>
          </cell>
          <cell r="U237" t="str">
            <v>Quản lý công 61</v>
          </cell>
        </row>
        <row r="238">
          <cell r="C238">
            <v>11191100</v>
          </cell>
          <cell r="D238" t="str">
            <v>Nguyễn Anh</v>
          </cell>
          <cell r="E238" t="str">
            <v>Đức</v>
          </cell>
          <cell r="F238" t="str">
            <v>07/12/2001</v>
          </cell>
          <cell r="G238">
            <v>0</v>
          </cell>
          <cell r="H238">
            <v>3</v>
          </cell>
          <cell r="I238">
            <v>0</v>
          </cell>
          <cell r="J238">
            <v>0</v>
          </cell>
          <cell r="K238">
            <v>0</v>
          </cell>
          <cell r="L238" t="str">
            <v>Kém</v>
          </cell>
          <cell r="M238" t="e">
            <v>#N/A</v>
          </cell>
          <cell r="N238" t="e">
            <v>#N/A</v>
          </cell>
          <cell r="O238">
            <v>65</v>
          </cell>
          <cell r="P238" t="str">
            <v>Khá</v>
          </cell>
          <cell r="Q238" t="e">
            <v>#N/A</v>
          </cell>
          <cell r="R238" t="str">
            <v>KHÔNG XÉT</v>
          </cell>
          <cell r="S238" t="str">
            <v>KHÔNG XÉT</v>
          </cell>
          <cell r="T238">
            <v>46</v>
          </cell>
          <cell r="U238" t="str">
            <v>Quản lý công 61</v>
          </cell>
        </row>
        <row r="239">
          <cell r="C239">
            <v>11191771</v>
          </cell>
          <cell r="D239" t="str">
            <v>Nguyễn Thị Hồng</v>
          </cell>
          <cell r="E239" t="str">
            <v>Hạnh</v>
          </cell>
          <cell r="F239" t="str">
            <v>12/03/2001</v>
          </cell>
          <cell r="G239">
            <v>0</v>
          </cell>
          <cell r="H239">
            <v>14</v>
          </cell>
          <cell r="I239">
            <v>6.7</v>
          </cell>
          <cell r="J239">
            <v>14</v>
          </cell>
          <cell r="K239">
            <v>6.7</v>
          </cell>
          <cell r="L239" t="str">
            <v>Trung bình khá</v>
          </cell>
          <cell r="M239" t="e">
            <v>#N/A</v>
          </cell>
          <cell r="N239" t="e">
            <v>#N/A</v>
          </cell>
          <cell r="O239">
            <v>73</v>
          </cell>
          <cell r="P239" t="str">
            <v>Khá</v>
          </cell>
          <cell r="Q239" t="e">
            <v>#N/A</v>
          </cell>
          <cell r="R239" t="str">
            <v>KHÔNG XÉT</v>
          </cell>
          <cell r="S239" t="str">
            <v>KHÔNG XÉT</v>
          </cell>
          <cell r="T239">
            <v>17</v>
          </cell>
          <cell r="U239" t="str">
            <v>Quản lý công 61</v>
          </cell>
        </row>
        <row r="240">
          <cell r="C240">
            <v>11191701</v>
          </cell>
          <cell r="D240" t="str">
            <v>Nguyễn Thị</v>
          </cell>
          <cell r="E240" t="str">
            <v>Hằng</v>
          </cell>
          <cell r="F240" t="str">
            <v>22/01/2001</v>
          </cell>
          <cell r="G240">
            <v>0</v>
          </cell>
          <cell r="H240">
            <v>14</v>
          </cell>
          <cell r="I240">
            <v>7.95</v>
          </cell>
          <cell r="J240">
            <v>14</v>
          </cell>
          <cell r="K240">
            <v>7.95</v>
          </cell>
          <cell r="L240" t="str">
            <v>Khá</v>
          </cell>
          <cell r="M240" t="e">
            <v>#N/A</v>
          </cell>
          <cell r="N240" t="e">
            <v>#N/A</v>
          </cell>
          <cell r="O240">
            <v>86</v>
          </cell>
          <cell r="P240" t="str">
            <v>Tốt</v>
          </cell>
          <cell r="Q240" t="e">
            <v>#N/A</v>
          </cell>
          <cell r="R240" t="str">
            <v>KHÁ</v>
          </cell>
          <cell r="S240" t="str">
            <v>KHÔNG XÉT</v>
          </cell>
          <cell r="T240">
            <v>2</v>
          </cell>
          <cell r="U240" t="str">
            <v>Quản lý công 61</v>
          </cell>
        </row>
        <row r="241">
          <cell r="C241">
            <v>11191656</v>
          </cell>
          <cell r="D241" t="str">
            <v>Nguyễn Thị Ngọc</v>
          </cell>
          <cell r="E241" t="str">
            <v>Hân</v>
          </cell>
          <cell r="F241" t="str">
            <v>28/01/2001</v>
          </cell>
          <cell r="G241">
            <v>0</v>
          </cell>
          <cell r="H241">
            <v>14</v>
          </cell>
          <cell r="I241">
            <v>6.27</v>
          </cell>
          <cell r="J241">
            <v>14</v>
          </cell>
          <cell r="K241">
            <v>6.27</v>
          </cell>
          <cell r="L241" t="str">
            <v>Trung bình khá</v>
          </cell>
          <cell r="M241" t="e">
            <v>#N/A</v>
          </cell>
          <cell r="N241" t="e">
            <v>#N/A</v>
          </cell>
          <cell r="O241">
            <v>74</v>
          </cell>
          <cell r="P241" t="str">
            <v>Khá</v>
          </cell>
          <cell r="Q241" t="e">
            <v>#N/A</v>
          </cell>
          <cell r="R241" t="str">
            <v>KHÔNG XÉT</v>
          </cell>
          <cell r="S241" t="str">
            <v>KHÔNG XÉT</v>
          </cell>
          <cell r="T241">
            <v>31</v>
          </cell>
          <cell r="U241" t="str">
            <v>Quản lý công 61</v>
          </cell>
        </row>
        <row r="242">
          <cell r="C242">
            <v>11191826</v>
          </cell>
          <cell r="D242" t="str">
            <v>Lê Thị</v>
          </cell>
          <cell r="E242" t="str">
            <v>Hiền</v>
          </cell>
          <cell r="F242" t="str">
            <v>13/04/2001</v>
          </cell>
          <cell r="G242">
            <v>0</v>
          </cell>
          <cell r="H242">
            <v>14</v>
          </cell>
          <cell r="I242">
            <v>6.26</v>
          </cell>
          <cell r="J242">
            <v>11</v>
          </cell>
          <cell r="K242">
            <v>6.82</v>
          </cell>
          <cell r="L242" t="str">
            <v>Trung bình khá</v>
          </cell>
          <cell r="M242" t="e">
            <v>#N/A</v>
          </cell>
          <cell r="N242" t="e">
            <v>#N/A</v>
          </cell>
          <cell r="O242">
            <v>75</v>
          </cell>
          <cell r="P242" t="str">
            <v>Khá</v>
          </cell>
          <cell r="Q242" t="e">
            <v>#N/A</v>
          </cell>
          <cell r="R242" t="str">
            <v>KHÔNG XÉT</v>
          </cell>
          <cell r="S242" t="str">
            <v>KHÔNG XÉT</v>
          </cell>
          <cell r="T242">
            <v>12</v>
          </cell>
          <cell r="U242" t="str">
            <v>Quản lý công 61</v>
          </cell>
        </row>
        <row r="243">
          <cell r="C243">
            <v>11192103</v>
          </cell>
          <cell r="D243" t="str">
            <v>Trần Đình Việt</v>
          </cell>
          <cell r="E243" t="str">
            <v>Hoàng</v>
          </cell>
          <cell r="F243" t="str">
            <v>08/03/2001</v>
          </cell>
          <cell r="G243">
            <v>0</v>
          </cell>
          <cell r="H243">
            <v>14</v>
          </cell>
          <cell r="I243">
            <v>6.49</v>
          </cell>
          <cell r="J243">
            <v>14</v>
          </cell>
          <cell r="K243">
            <v>6.49</v>
          </cell>
          <cell r="L243" t="str">
            <v>Trung bình khá</v>
          </cell>
          <cell r="M243" t="e">
            <v>#N/A</v>
          </cell>
          <cell r="N243" t="e">
            <v>#N/A</v>
          </cell>
          <cell r="O243">
            <v>75</v>
          </cell>
          <cell r="P243" t="str">
            <v>Khá</v>
          </cell>
          <cell r="Q243" t="e">
            <v>#N/A</v>
          </cell>
          <cell r="R243" t="str">
            <v>KHÔNG XÉT</v>
          </cell>
          <cell r="S243" t="str">
            <v>KHÔNG XÉT</v>
          </cell>
          <cell r="T243">
            <v>26</v>
          </cell>
          <cell r="U243" t="str">
            <v>Quản lý công 61</v>
          </cell>
        </row>
        <row r="244">
          <cell r="C244">
            <v>11192140</v>
          </cell>
          <cell r="D244" t="str">
            <v>Vũ Thị</v>
          </cell>
          <cell r="E244" t="str">
            <v>Hồng</v>
          </cell>
          <cell r="F244" t="str">
            <v>29/03/2001</v>
          </cell>
          <cell r="G244">
            <v>0</v>
          </cell>
          <cell r="H244">
            <v>14</v>
          </cell>
          <cell r="I244">
            <v>6.61</v>
          </cell>
          <cell r="J244">
            <v>14</v>
          </cell>
          <cell r="K244">
            <v>6.61</v>
          </cell>
          <cell r="L244" t="str">
            <v>Trung bình khá</v>
          </cell>
          <cell r="M244" t="e">
            <v>#N/A</v>
          </cell>
          <cell r="N244" t="e">
            <v>#N/A</v>
          </cell>
          <cell r="O244">
            <v>75</v>
          </cell>
          <cell r="P244" t="str">
            <v>Khá</v>
          </cell>
          <cell r="Q244" t="e">
            <v>#N/A</v>
          </cell>
          <cell r="R244" t="str">
            <v>KHÔNG XÉT</v>
          </cell>
          <cell r="S244" t="str">
            <v>KHÔNG XÉT</v>
          </cell>
          <cell r="T244">
            <v>24</v>
          </cell>
          <cell r="U244" t="str">
            <v>Quản lý công 61</v>
          </cell>
        </row>
        <row r="245">
          <cell r="C245">
            <v>11192164</v>
          </cell>
          <cell r="D245" t="str">
            <v>Nguyễn Thị</v>
          </cell>
          <cell r="E245" t="str">
            <v>Huệ</v>
          </cell>
          <cell r="F245" t="str">
            <v>26/06/2001</v>
          </cell>
          <cell r="G245">
            <v>0</v>
          </cell>
          <cell r="H245">
            <v>14</v>
          </cell>
          <cell r="I245">
            <v>8.18</v>
          </cell>
          <cell r="J245">
            <v>14</v>
          </cell>
          <cell r="K245">
            <v>8.18</v>
          </cell>
          <cell r="L245" t="str">
            <v>Giỏi</v>
          </cell>
          <cell r="M245" t="e">
            <v>#N/A</v>
          </cell>
          <cell r="N245" t="e">
            <v>#N/A</v>
          </cell>
          <cell r="O245">
            <v>83</v>
          </cell>
          <cell r="P245" t="str">
            <v>Tốt</v>
          </cell>
          <cell r="Q245" t="e">
            <v>#N/A</v>
          </cell>
          <cell r="R245" t="str">
            <v>GIỎI</v>
          </cell>
          <cell r="S245" t="str">
            <v>GIỎI</v>
          </cell>
          <cell r="T245">
            <v>1</v>
          </cell>
          <cell r="U245" t="str">
            <v>Quản lý công 61</v>
          </cell>
        </row>
        <row r="246">
          <cell r="C246">
            <v>11192178</v>
          </cell>
          <cell r="D246" t="str">
            <v>Đỗ Quang</v>
          </cell>
          <cell r="E246" t="str">
            <v>Hùng</v>
          </cell>
          <cell r="F246" t="str">
            <v>14/09/2001</v>
          </cell>
          <cell r="G246">
            <v>0</v>
          </cell>
          <cell r="H246">
            <v>14</v>
          </cell>
          <cell r="I246">
            <v>7.04</v>
          </cell>
          <cell r="J246">
            <v>14</v>
          </cell>
          <cell r="K246">
            <v>7.04</v>
          </cell>
          <cell r="L246" t="str">
            <v>Khá</v>
          </cell>
          <cell r="M246" t="e">
            <v>#N/A</v>
          </cell>
          <cell r="N246" t="e">
            <v>#N/A</v>
          </cell>
          <cell r="O246">
            <v>84</v>
          </cell>
          <cell r="P246" t="str">
            <v>Tốt</v>
          </cell>
          <cell r="Q246" t="e">
            <v>#N/A</v>
          </cell>
          <cell r="R246" t="str">
            <v>KHÁ</v>
          </cell>
          <cell r="S246" t="str">
            <v>KHÔNG XÉT</v>
          </cell>
          <cell r="T246">
            <v>9</v>
          </cell>
          <cell r="U246" t="str">
            <v>Quản lý công 61</v>
          </cell>
        </row>
        <row r="247">
          <cell r="C247">
            <v>11192285</v>
          </cell>
          <cell r="D247" t="str">
            <v>Nguyễn Lan</v>
          </cell>
          <cell r="E247" t="str">
            <v>Hương</v>
          </cell>
          <cell r="F247" t="str">
            <v>24/08/2001</v>
          </cell>
          <cell r="G247">
            <v>0</v>
          </cell>
          <cell r="H247">
            <v>14</v>
          </cell>
          <cell r="I247">
            <v>6.69</v>
          </cell>
          <cell r="J247">
            <v>14</v>
          </cell>
          <cell r="K247">
            <v>6.69</v>
          </cell>
          <cell r="L247" t="str">
            <v>Trung bình khá</v>
          </cell>
          <cell r="M247" t="e">
            <v>#N/A</v>
          </cell>
          <cell r="N247" t="e">
            <v>#N/A</v>
          </cell>
          <cell r="O247">
            <v>82</v>
          </cell>
          <cell r="P247" t="str">
            <v>Tốt</v>
          </cell>
          <cell r="Q247" t="e">
            <v>#N/A</v>
          </cell>
          <cell r="R247" t="str">
            <v>KHÔNG XÉT</v>
          </cell>
          <cell r="S247" t="str">
            <v>KHÔNG XÉT</v>
          </cell>
          <cell r="T247">
            <v>18</v>
          </cell>
          <cell r="U247" t="str">
            <v>Quản lý công 61</v>
          </cell>
        </row>
        <row r="248">
          <cell r="C248">
            <v>11192294</v>
          </cell>
          <cell r="D248" t="str">
            <v>Nguyễn Quỳnh</v>
          </cell>
          <cell r="E248" t="str">
            <v>Hương</v>
          </cell>
          <cell r="F248" t="str">
            <v>20/04/2001</v>
          </cell>
          <cell r="G248">
            <v>0</v>
          </cell>
          <cell r="H248">
            <v>17</v>
          </cell>
          <cell r="I248">
            <v>5.82</v>
          </cell>
          <cell r="J248">
            <v>17</v>
          </cell>
          <cell r="K248">
            <v>5.82</v>
          </cell>
          <cell r="L248" t="str">
            <v>Trung bình</v>
          </cell>
          <cell r="M248" t="e">
            <v>#N/A</v>
          </cell>
          <cell r="N248" t="e">
            <v>#N/A</v>
          </cell>
          <cell r="O248">
            <v>70</v>
          </cell>
          <cell r="P248" t="str">
            <v>Khá</v>
          </cell>
          <cell r="Q248" t="e">
            <v>#N/A</v>
          </cell>
          <cell r="R248" t="str">
            <v>KHÔNG XÉT</v>
          </cell>
          <cell r="S248" t="str">
            <v>KHÔNG XÉT</v>
          </cell>
          <cell r="T248">
            <v>41</v>
          </cell>
          <cell r="U248" t="str">
            <v>Quản lý công 61</v>
          </cell>
        </row>
        <row r="249">
          <cell r="C249">
            <v>11192344</v>
          </cell>
          <cell r="D249" t="str">
            <v>Lê Thị</v>
          </cell>
          <cell r="E249" t="str">
            <v>Hường</v>
          </cell>
          <cell r="F249" t="str">
            <v>28/02/2001</v>
          </cell>
          <cell r="G249">
            <v>0</v>
          </cell>
          <cell r="H249">
            <v>14</v>
          </cell>
          <cell r="I249">
            <v>5.9</v>
          </cell>
          <cell r="J249">
            <v>14</v>
          </cell>
          <cell r="K249">
            <v>5.9</v>
          </cell>
          <cell r="L249" t="str">
            <v>Trung bình</v>
          </cell>
          <cell r="M249" t="e">
            <v>#N/A</v>
          </cell>
          <cell r="N249" t="e">
            <v>#N/A</v>
          </cell>
          <cell r="O249">
            <v>75</v>
          </cell>
          <cell r="P249" t="str">
            <v>Khá</v>
          </cell>
          <cell r="Q249" t="e">
            <v>#N/A</v>
          </cell>
          <cell r="R249" t="str">
            <v>KHÔNG XÉT</v>
          </cell>
          <cell r="S249" t="str">
            <v>KHÔNG XÉT</v>
          </cell>
          <cell r="T249">
            <v>39</v>
          </cell>
          <cell r="U249" t="str">
            <v>Quản lý công 61</v>
          </cell>
        </row>
        <row r="250">
          <cell r="C250">
            <v>11192624</v>
          </cell>
          <cell r="D250" t="str">
            <v>Phạm Trung</v>
          </cell>
          <cell r="E250" t="str">
            <v>Kiên</v>
          </cell>
          <cell r="F250" t="str">
            <v>02/08/2001</v>
          </cell>
          <cell r="G250">
            <v>0</v>
          </cell>
          <cell r="H250">
            <v>14</v>
          </cell>
          <cell r="I250">
            <v>6.66</v>
          </cell>
          <cell r="J250">
            <v>14</v>
          </cell>
          <cell r="K250">
            <v>6.66</v>
          </cell>
          <cell r="L250" t="str">
            <v>Trung bình khá</v>
          </cell>
          <cell r="M250" t="e">
            <v>#N/A</v>
          </cell>
          <cell r="N250" t="e">
            <v>#N/A</v>
          </cell>
          <cell r="O250">
            <v>75</v>
          </cell>
          <cell r="P250" t="str">
            <v>Khá</v>
          </cell>
          <cell r="Q250" t="e">
            <v>#N/A</v>
          </cell>
          <cell r="R250" t="str">
            <v>KHÔNG XÉT</v>
          </cell>
          <cell r="S250" t="str">
            <v>KHÔNG XÉT</v>
          </cell>
          <cell r="T250">
            <v>21</v>
          </cell>
          <cell r="U250" t="str">
            <v>Quản lý công 61</v>
          </cell>
        </row>
        <row r="251">
          <cell r="C251">
            <v>11192671</v>
          </cell>
          <cell r="D251" t="str">
            <v>Vũ Tùng</v>
          </cell>
          <cell r="E251" t="str">
            <v>Lâm</v>
          </cell>
          <cell r="F251" t="str">
            <v>04/10/2001</v>
          </cell>
          <cell r="G251">
            <v>0</v>
          </cell>
          <cell r="H251">
            <v>14</v>
          </cell>
          <cell r="I251">
            <v>7.35</v>
          </cell>
          <cell r="J251">
            <v>14</v>
          </cell>
          <cell r="K251">
            <v>7.35</v>
          </cell>
          <cell r="L251" t="str">
            <v>Khá</v>
          </cell>
          <cell r="M251" t="e">
            <v>#N/A</v>
          </cell>
          <cell r="N251" t="e">
            <v>#N/A</v>
          </cell>
          <cell r="O251">
            <v>83</v>
          </cell>
          <cell r="P251" t="str">
            <v>Tốt</v>
          </cell>
          <cell r="Q251" t="e">
            <v>#N/A</v>
          </cell>
          <cell r="R251" t="str">
            <v>KHÁ</v>
          </cell>
          <cell r="S251" t="str">
            <v>KHÔNG XÉT</v>
          </cell>
          <cell r="T251">
            <v>5</v>
          </cell>
          <cell r="U251" t="str">
            <v>Quản lý công 61</v>
          </cell>
        </row>
        <row r="252">
          <cell r="C252">
            <v>11192763</v>
          </cell>
          <cell r="D252" t="str">
            <v>Đào Gia</v>
          </cell>
          <cell r="E252" t="str">
            <v>Linh</v>
          </cell>
          <cell r="F252" t="str">
            <v>05/05/2001</v>
          </cell>
          <cell r="G252">
            <v>0</v>
          </cell>
          <cell r="H252">
            <v>14</v>
          </cell>
          <cell r="I252">
            <v>6.63</v>
          </cell>
          <cell r="J252">
            <v>14</v>
          </cell>
          <cell r="K252">
            <v>6.63</v>
          </cell>
          <cell r="L252" t="str">
            <v>Trung bình khá</v>
          </cell>
          <cell r="M252" t="e">
            <v>#N/A</v>
          </cell>
          <cell r="N252" t="e">
            <v>#N/A</v>
          </cell>
          <cell r="O252">
            <v>75</v>
          </cell>
          <cell r="P252" t="str">
            <v>Khá</v>
          </cell>
          <cell r="Q252" t="e">
            <v>#N/A</v>
          </cell>
          <cell r="R252" t="str">
            <v>KHÔNG XÉT</v>
          </cell>
          <cell r="S252" t="str">
            <v>KHÔNG XÉT</v>
          </cell>
          <cell r="T252">
            <v>23</v>
          </cell>
          <cell r="U252" t="str">
            <v>Quản lý công 61</v>
          </cell>
        </row>
        <row r="253">
          <cell r="C253">
            <v>11192838</v>
          </cell>
          <cell r="D253" t="str">
            <v>Lê Phương</v>
          </cell>
          <cell r="E253" t="str">
            <v>Linh</v>
          </cell>
          <cell r="F253" t="str">
            <v>20/10/2001</v>
          </cell>
          <cell r="G253">
            <v>0</v>
          </cell>
          <cell r="H253">
            <v>14</v>
          </cell>
          <cell r="I253">
            <v>2.37</v>
          </cell>
          <cell r="J253">
            <v>0</v>
          </cell>
          <cell r="K253">
            <v>0</v>
          </cell>
          <cell r="L253" t="str">
            <v>Kém</v>
          </cell>
          <cell r="M253" t="e">
            <v>#N/A</v>
          </cell>
          <cell r="N253" t="e">
            <v>#N/A</v>
          </cell>
          <cell r="O253">
            <v>0</v>
          </cell>
          <cell r="P253">
            <v>0</v>
          </cell>
          <cell r="Q253" t="e">
            <v>#N/A</v>
          </cell>
          <cell r="R253" t="str">
            <v>KHÔNG XÉT</v>
          </cell>
          <cell r="S253" t="str">
            <v>KHÔNG XÉT</v>
          </cell>
          <cell r="T253">
            <v>47</v>
          </cell>
          <cell r="U253" t="str">
            <v>Quản lý công 61</v>
          </cell>
        </row>
        <row r="254">
          <cell r="C254">
            <v>11193059</v>
          </cell>
          <cell r="D254" t="str">
            <v>Trần Lê Vân</v>
          </cell>
          <cell r="E254" t="str">
            <v>Linh</v>
          </cell>
          <cell r="F254" t="str">
            <v>09/08/2001</v>
          </cell>
          <cell r="G254">
            <v>0</v>
          </cell>
          <cell r="H254">
            <v>14</v>
          </cell>
          <cell r="I254">
            <v>7.06</v>
          </cell>
          <cell r="J254">
            <v>14</v>
          </cell>
          <cell r="K254">
            <v>7.06</v>
          </cell>
          <cell r="L254" t="str">
            <v>Khá</v>
          </cell>
          <cell r="M254" t="e">
            <v>#N/A</v>
          </cell>
          <cell r="N254" t="e">
            <v>#N/A</v>
          </cell>
          <cell r="O254">
            <v>86</v>
          </cell>
          <cell r="P254" t="str">
            <v>Tốt</v>
          </cell>
          <cell r="Q254" t="e">
            <v>#N/A</v>
          </cell>
          <cell r="R254" t="str">
            <v>KHÁ</v>
          </cell>
          <cell r="S254" t="str">
            <v>KHÔNG XÉT</v>
          </cell>
          <cell r="T254">
            <v>8</v>
          </cell>
          <cell r="U254" t="str">
            <v>Quản lý công 61</v>
          </cell>
        </row>
        <row r="255">
          <cell r="C255">
            <v>11193251</v>
          </cell>
          <cell r="D255" t="str">
            <v>Phạm Thị</v>
          </cell>
          <cell r="E255" t="str">
            <v>Lý</v>
          </cell>
          <cell r="F255" t="str">
            <v>26/03/2001</v>
          </cell>
          <cell r="G255">
            <v>0</v>
          </cell>
          <cell r="H255">
            <v>14</v>
          </cell>
          <cell r="I255">
            <v>6.48</v>
          </cell>
          <cell r="J255">
            <v>14</v>
          </cell>
          <cell r="K255">
            <v>6.48</v>
          </cell>
          <cell r="L255" t="str">
            <v>Trung bình khá</v>
          </cell>
          <cell r="M255" t="e">
            <v>#N/A</v>
          </cell>
          <cell r="N255" t="e">
            <v>#N/A</v>
          </cell>
          <cell r="O255">
            <v>75</v>
          </cell>
          <cell r="P255" t="str">
            <v>Khá</v>
          </cell>
          <cell r="Q255" t="e">
            <v>#N/A</v>
          </cell>
          <cell r="R255" t="str">
            <v>KHÔNG XÉT</v>
          </cell>
          <cell r="S255" t="str">
            <v>KHÔNG XÉT</v>
          </cell>
          <cell r="T255">
            <v>27</v>
          </cell>
          <cell r="U255" t="str">
            <v>Quản lý công 61</v>
          </cell>
        </row>
        <row r="256">
          <cell r="C256">
            <v>11193392</v>
          </cell>
          <cell r="D256" t="str">
            <v>Dương Quang</v>
          </cell>
          <cell r="E256" t="str">
            <v>Minh</v>
          </cell>
          <cell r="F256" t="str">
            <v>22/10/2001</v>
          </cell>
          <cell r="G256">
            <v>0</v>
          </cell>
          <cell r="H256">
            <v>14</v>
          </cell>
          <cell r="I256">
            <v>6.18</v>
          </cell>
          <cell r="J256">
            <v>14</v>
          </cell>
          <cell r="K256">
            <v>6.18</v>
          </cell>
          <cell r="L256" t="str">
            <v>Trung bình khá</v>
          </cell>
          <cell r="M256" t="e">
            <v>#N/A</v>
          </cell>
          <cell r="N256" t="e">
            <v>#N/A</v>
          </cell>
          <cell r="O256">
            <v>75</v>
          </cell>
          <cell r="P256" t="str">
            <v>Khá</v>
          </cell>
          <cell r="Q256" t="e">
            <v>#N/A</v>
          </cell>
          <cell r="R256" t="str">
            <v>KHÔNG XÉT</v>
          </cell>
          <cell r="S256" t="str">
            <v>KHÔNG XÉT</v>
          </cell>
          <cell r="T256">
            <v>38</v>
          </cell>
          <cell r="U256" t="str">
            <v>Quản lý công 61</v>
          </cell>
        </row>
        <row r="257">
          <cell r="C257">
            <v>11193402</v>
          </cell>
          <cell r="D257" t="str">
            <v>Lê Doãn Cát</v>
          </cell>
          <cell r="E257" t="str">
            <v>Minh</v>
          </cell>
          <cell r="F257" t="str">
            <v>17/06/2001</v>
          </cell>
          <cell r="G257">
            <v>0</v>
          </cell>
          <cell r="H257">
            <v>14</v>
          </cell>
          <cell r="I257">
            <v>5.1100000000000003</v>
          </cell>
          <cell r="J257">
            <v>11</v>
          </cell>
          <cell r="K257">
            <v>5.68</v>
          </cell>
          <cell r="L257" t="str">
            <v>Trung bình</v>
          </cell>
          <cell r="M257" t="e">
            <v>#N/A</v>
          </cell>
          <cell r="N257" t="e">
            <v>#N/A</v>
          </cell>
          <cell r="O257">
            <v>70</v>
          </cell>
          <cell r="P257" t="str">
            <v>Khá</v>
          </cell>
          <cell r="Q257" t="e">
            <v>#N/A</v>
          </cell>
          <cell r="R257" t="str">
            <v>KHÔNG XÉT</v>
          </cell>
          <cell r="S257" t="str">
            <v>KHÔNG XÉT</v>
          </cell>
          <cell r="T257">
            <v>43</v>
          </cell>
          <cell r="U257" t="str">
            <v>Quản lý công 61</v>
          </cell>
        </row>
        <row r="258">
          <cell r="C258">
            <v>11193442</v>
          </cell>
          <cell r="D258" t="str">
            <v>Nguyễn Viết</v>
          </cell>
          <cell r="E258" t="str">
            <v>Minh</v>
          </cell>
          <cell r="F258" t="str">
            <v>03/04/2001</v>
          </cell>
          <cell r="G258">
            <v>0</v>
          </cell>
          <cell r="H258">
            <v>17</v>
          </cell>
          <cell r="I258">
            <v>5.88</v>
          </cell>
          <cell r="J258">
            <v>17</v>
          </cell>
          <cell r="K258">
            <v>5.88</v>
          </cell>
          <cell r="L258" t="str">
            <v>Trung bình</v>
          </cell>
          <cell r="M258" t="e">
            <v>#N/A</v>
          </cell>
          <cell r="N258" t="e">
            <v>#N/A</v>
          </cell>
          <cell r="O258">
            <v>70</v>
          </cell>
          <cell r="P258" t="str">
            <v>Khá</v>
          </cell>
          <cell r="Q258" t="e">
            <v>#N/A</v>
          </cell>
          <cell r="R258" t="str">
            <v>KHÔNG XÉT</v>
          </cell>
          <cell r="S258" t="str">
            <v>KHÔNG XÉT</v>
          </cell>
          <cell r="T258">
            <v>40</v>
          </cell>
          <cell r="U258" t="str">
            <v>Quản lý công 61</v>
          </cell>
        </row>
        <row r="259">
          <cell r="C259">
            <v>11193450</v>
          </cell>
          <cell r="D259" t="str">
            <v>Phạm Tuệ</v>
          </cell>
          <cell r="E259" t="str">
            <v>Minh</v>
          </cell>
          <cell r="F259" t="str">
            <v>30/08/2001</v>
          </cell>
          <cell r="G259" t="str">
            <v>Nghỉ học tạm thời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 t="str">
            <v>Không xếp loại</v>
          </cell>
          <cell r="M259" t="e">
            <v>#N/A</v>
          </cell>
          <cell r="N259" t="e">
            <v>#N/A</v>
          </cell>
          <cell r="O259">
            <v>0</v>
          </cell>
          <cell r="P259">
            <v>0</v>
          </cell>
          <cell r="Q259" t="e">
            <v>#N/A</v>
          </cell>
          <cell r="R259" t="str">
            <v>KHÔNG XÉT</v>
          </cell>
          <cell r="S259" t="str">
            <v>KHÔNG XÉT</v>
          </cell>
          <cell r="T259">
            <v>48</v>
          </cell>
          <cell r="U259" t="str">
            <v>Quản lý công 61</v>
          </cell>
        </row>
        <row r="260">
          <cell r="C260">
            <v>11193807</v>
          </cell>
          <cell r="D260" t="str">
            <v>Nguyễn Như</v>
          </cell>
          <cell r="E260" t="str">
            <v>Ngọc</v>
          </cell>
          <cell r="F260" t="str">
            <v>31/12/2001</v>
          </cell>
          <cell r="G260">
            <v>0</v>
          </cell>
          <cell r="H260">
            <v>14</v>
          </cell>
          <cell r="I260">
            <v>6.25</v>
          </cell>
          <cell r="J260">
            <v>14</v>
          </cell>
          <cell r="K260">
            <v>6.25</v>
          </cell>
          <cell r="L260" t="str">
            <v>Trung bình khá</v>
          </cell>
          <cell r="M260" t="e">
            <v>#N/A</v>
          </cell>
          <cell r="N260" t="e">
            <v>#N/A</v>
          </cell>
          <cell r="O260">
            <v>75</v>
          </cell>
          <cell r="P260" t="str">
            <v>Khá</v>
          </cell>
          <cell r="Q260" t="e">
            <v>#N/A</v>
          </cell>
          <cell r="R260" t="str">
            <v>KHÔNG XÉT</v>
          </cell>
          <cell r="S260" t="str">
            <v>KHÔNG XÉT</v>
          </cell>
          <cell r="T260">
            <v>33</v>
          </cell>
          <cell r="U260" t="str">
            <v>Quản lý công 61</v>
          </cell>
        </row>
        <row r="261">
          <cell r="C261">
            <v>11194082</v>
          </cell>
          <cell r="D261" t="str">
            <v>Phạm Thị Trang</v>
          </cell>
          <cell r="E261" t="str">
            <v>Nhung</v>
          </cell>
          <cell r="F261" t="str">
            <v>02/01/2001</v>
          </cell>
          <cell r="G261">
            <v>0</v>
          </cell>
          <cell r="H261">
            <v>14</v>
          </cell>
          <cell r="I261">
            <v>6.79</v>
          </cell>
          <cell r="J261">
            <v>14</v>
          </cell>
          <cell r="K261">
            <v>6.79</v>
          </cell>
          <cell r="L261" t="str">
            <v>Trung bình khá</v>
          </cell>
          <cell r="M261" t="e">
            <v>#N/A</v>
          </cell>
          <cell r="N261" t="e">
            <v>#N/A</v>
          </cell>
          <cell r="O261">
            <v>81</v>
          </cell>
          <cell r="P261" t="str">
            <v>Tốt</v>
          </cell>
          <cell r="Q261" t="e">
            <v>#N/A</v>
          </cell>
          <cell r="R261" t="str">
            <v>KHÔNG XÉT</v>
          </cell>
          <cell r="S261" t="str">
            <v>KHÔNG XÉT</v>
          </cell>
          <cell r="T261">
            <v>13</v>
          </cell>
          <cell r="U261" t="str">
            <v>Quản lý công 61</v>
          </cell>
        </row>
        <row r="262">
          <cell r="C262">
            <v>11194144</v>
          </cell>
          <cell r="D262" t="str">
            <v>Nguyễn Kiên</v>
          </cell>
          <cell r="E262" t="str">
            <v>Phong</v>
          </cell>
          <cell r="F262" t="str">
            <v>19/01/2001</v>
          </cell>
          <cell r="G262">
            <v>0</v>
          </cell>
          <cell r="H262">
            <v>14</v>
          </cell>
          <cell r="I262">
            <v>5.26</v>
          </cell>
          <cell r="J262">
            <v>12</v>
          </cell>
          <cell r="K262">
            <v>5.68</v>
          </cell>
          <cell r="L262" t="str">
            <v>Trung bình</v>
          </cell>
          <cell r="M262" t="e">
            <v>#N/A</v>
          </cell>
          <cell r="N262" t="e">
            <v>#N/A</v>
          </cell>
          <cell r="O262">
            <v>70</v>
          </cell>
          <cell r="P262" t="str">
            <v>Khá</v>
          </cell>
          <cell r="Q262" t="e">
            <v>#N/A</v>
          </cell>
          <cell r="R262" t="str">
            <v>KHÔNG XÉT</v>
          </cell>
          <cell r="S262" t="str">
            <v>KHÔNG XÉT</v>
          </cell>
          <cell r="T262">
            <v>44</v>
          </cell>
          <cell r="U262" t="str">
            <v>Quản lý công 61</v>
          </cell>
        </row>
        <row r="263">
          <cell r="C263">
            <v>11194183</v>
          </cell>
          <cell r="D263" t="str">
            <v>Đỗ Minh</v>
          </cell>
          <cell r="E263" t="str">
            <v>Phương</v>
          </cell>
          <cell r="F263" t="str">
            <v>22/01/2001</v>
          </cell>
          <cell r="G263">
            <v>0</v>
          </cell>
          <cell r="H263">
            <v>14</v>
          </cell>
          <cell r="I263">
            <v>6.56</v>
          </cell>
          <cell r="J263">
            <v>14</v>
          </cell>
          <cell r="K263">
            <v>6.56</v>
          </cell>
          <cell r="L263" t="str">
            <v>Trung bình khá</v>
          </cell>
          <cell r="M263" t="e">
            <v>#N/A</v>
          </cell>
          <cell r="N263" t="e">
            <v>#N/A</v>
          </cell>
          <cell r="O263">
            <v>75</v>
          </cell>
          <cell r="P263" t="str">
            <v>Khá</v>
          </cell>
          <cell r="Q263" t="e">
            <v>#N/A</v>
          </cell>
          <cell r="R263" t="str">
            <v>KHÔNG XÉT</v>
          </cell>
          <cell r="S263" t="str">
            <v>KHÔNG XÉT</v>
          </cell>
          <cell r="T263">
            <v>25</v>
          </cell>
          <cell r="U263" t="str">
            <v>Quản lý công 61</v>
          </cell>
        </row>
        <row r="264">
          <cell r="C264">
            <v>11194250</v>
          </cell>
          <cell r="D264" t="str">
            <v>Nguyễn Thị</v>
          </cell>
          <cell r="E264" t="str">
            <v>Phương</v>
          </cell>
          <cell r="F264" t="str">
            <v>14/10/2001</v>
          </cell>
          <cell r="G264">
            <v>0</v>
          </cell>
          <cell r="H264">
            <v>14</v>
          </cell>
          <cell r="I264">
            <v>6.76</v>
          </cell>
          <cell r="J264">
            <v>14</v>
          </cell>
          <cell r="K264">
            <v>6.76</v>
          </cell>
          <cell r="L264" t="str">
            <v>Trung bình khá</v>
          </cell>
          <cell r="M264" t="e">
            <v>#N/A</v>
          </cell>
          <cell r="N264" t="e">
            <v>#N/A</v>
          </cell>
          <cell r="O264">
            <v>81</v>
          </cell>
          <cell r="P264" t="str">
            <v>Tốt</v>
          </cell>
          <cell r="Q264" t="e">
            <v>#N/A</v>
          </cell>
          <cell r="R264" t="str">
            <v>KHÔNG XÉT</v>
          </cell>
          <cell r="S264" t="str">
            <v>KHÔNG XÉT</v>
          </cell>
          <cell r="T264">
            <v>15</v>
          </cell>
          <cell r="U264" t="str">
            <v>Quản lý công 61</v>
          </cell>
        </row>
        <row r="265">
          <cell r="C265">
            <v>11194516</v>
          </cell>
          <cell r="D265" t="str">
            <v>Tô Thị Hương</v>
          </cell>
          <cell r="E265" t="str">
            <v>Quỳnh</v>
          </cell>
          <cell r="F265" t="str">
            <v>12/07/2001</v>
          </cell>
          <cell r="G265">
            <v>0</v>
          </cell>
          <cell r="H265">
            <v>14</v>
          </cell>
          <cell r="I265">
            <v>7.04</v>
          </cell>
          <cell r="J265">
            <v>14</v>
          </cell>
          <cell r="K265">
            <v>7.04</v>
          </cell>
          <cell r="L265" t="str">
            <v>Khá</v>
          </cell>
          <cell r="M265" t="e">
            <v>#N/A</v>
          </cell>
          <cell r="N265" t="e">
            <v>#N/A</v>
          </cell>
          <cell r="O265">
            <v>87</v>
          </cell>
          <cell r="P265" t="str">
            <v>Tốt</v>
          </cell>
          <cell r="Q265" t="e">
            <v>#N/A</v>
          </cell>
          <cell r="R265" t="str">
            <v>KHÁ</v>
          </cell>
          <cell r="S265" t="str">
            <v>KHÔNG XÉT</v>
          </cell>
          <cell r="T265">
            <v>10</v>
          </cell>
          <cell r="U265" t="str">
            <v>Quản lý công 61</v>
          </cell>
        </row>
        <row r="266">
          <cell r="C266">
            <v>11194537</v>
          </cell>
          <cell r="D266" t="str">
            <v>Trần Tuấn</v>
          </cell>
          <cell r="E266" t="str">
            <v>Sang</v>
          </cell>
          <cell r="F266" t="str">
            <v>31/10/2001</v>
          </cell>
          <cell r="G266">
            <v>0</v>
          </cell>
          <cell r="H266">
            <v>14</v>
          </cell>
          <cell r="I266">
            <v>5.79</v>
          </cell>
          <cell r="J266">
            <v>11</v>
          </cell>
          <cell r="K266">
            <v>6.66</v>
          </cell>
          <cell r="L266" t="str">
            <v>Trung bình khá</v>
          </cell>
          <cell r="M266" t="e">
            <v>#N/A</v>
          </cell>
          <cell r="N266" t="e">
            <v>#N/A</v>
          </cell>
          <cell r="O266">
            <v>70</v>
          </cell>
          <cell r="P266" t="str">
            <v>Khá</v>
          </cell>
          <cell r="Q266" t="e">
            <v>#N/A</v>
          </cell>
          <cell r="R266" t="str">
            <v>KHÔNG XÉT</v>
          </cell>
          <cell r="S266" t="str">
            <v>KHÔNG XÉT</v>
          </cell>
          <cell r="T266">
            <v>22</v>
          </cell>
          <cell r="U266" t="str">
            <v>Quản lý công 61</v>
          </cell>
        </row>
        <row r="267">
          <cell r="C267">
            <v>11194577</v>
          </cell>
          <cell r="D267" t="str">
            <v>Phạm Nhật</v>
          </cell>
          <cell r="E267" t="str">
            <v>Sơn</v>
          </cell>
          <cell r="F267" t="str">
            <v>01/11/2001</v>
          </cell>
          <cell r="G267">
            <v>0</v>
          </cell>
          <cell r="H267">
            <v>14</v>
          </cell>
          <cell r="I267">
            <v>6.2</v>
          </cell>
          <cell r="J267">
            <v>14</v>
          </cell>
          <cell r="K267">
            <v>6.2</v>
          </cell>
          <cell r="L267" t="str">
            <v>Trung bình khá</v>
          </cell>
          <cell r="M267" t="e">
            <v>#N/A</v>
          </cell>
          <cell r="N267" t="e">
            <v>#N/A</v>
          </cell>
          <cell r="O267">
            <v>75</v>
          </cell>
          <cell r="P267" t="str">
            <v>Khá</v>
          </cell>
          <cell r="Q267" t="e">
            <v>#N/A</v>
          </cell>
          <cell r="R267" t="str">
            <v>KHÔNG XÉT</v>
          </cell>
          <cell r="S267" t="str">
            <v>KHÔNG XÉT</v>
          </cell>
          <cell r="T267">
            <v>37</v>
          </cell>
          <cell r="U267" t="str">
            <v>Quản lý công 61</v>
          </cell>
        </row>
        <row r="268">
          <cell r="C268">
            <v>11194667</v>
          </cell>
          <cell r="D268" t="str">
            <v>Nguyễn Hữu</v>
          </cell>
          <cell r="E268" t="str">
            <v>Thắng</v>
          </cell>
          <cell r="F268" t="str">
            <v>24/04/2001</v>
          </cell>
          <cell r="G268">
            <v>0</v>
          </cell>
          <cell r="H268">
            <v>14</v>
          </cell>
          <cell r="I268">
            <v>5.32</v>
          </cell>
          <cell r="J268">
            <v>8</v>
          </cell>
          <cell r="K268">
            <v>6.28</v>
          </cell>
          <cell r="L268" t="str">
            <v>Trung bình khá</v>
          </cell>
          <cell r="M268" t="e">
            <v>#N/A</v>
          </cell>
          <cell r="N268" t="e">
            <v>#N/A</v>
          </cell>
          <cell r="O268">
            <v>70</v>
          </cell>
          <cell r="P268" t="str">
            <v>Khá</v>
          </cell>
          <cell r="Q268" t="e">
            <v>#N/A</v>
          </cell>
          <cell r="R268" t="str">
            <v>KHÔNG XÉT</v>
          </cell>
          <cell r="S268" t="str">
            <v>KHÔNG XÉT</v>
          </cell>
          <cell r="T268">
            <v>28</v>
          </cell>
          <cell r="U268" t="str">
            <v>Quản lý công 61</v>
          </cell>
        </row>
        <row r="269">
          <cell r="C269">
            <v>11194977</v>
          </cell>
          <cell r="D269" t="str">
            <v>Phan Hạnh</v>
          </cell>
          <cell r="E269" t="str">
            <v>Thư</v>
          </cell>
          <cell r="F269" t="str">
            <v>22/12/2001</v>
          </cell>
          <cell r="G269">
            <v>0</v>
          </cell>
          <cell r="H269">
            <v>14</v>
          </cell>
          <cell r="I269">
            <v>6.28</v>
          </cell>
          <cell r="J269">
            <v>14</v>
          </cell>
          <cell r="K269">
            <v>6.28</v>
          </cell>
          <cell r="L269" t="str">
            <v>Trung bình khá</v>
          </cell>
          <cell r="M269" t="e">
            <v>#N/A</v>
          </cell>
          <cell r="N269" t="e">
            <v>#N/A</v>
          </cell>
          <cell r="O269">
            <v>75</v>
          </cell>
          <cell r="P269" t="str">
            <v>Khá</v>
          </cell>
          <cell r="Q269" t="e">
            <v>#N/A</v>
          </cell>
          <cell r="R269" t="str">
            <v>KHÔNG XÉT</v>
          </cell>
          <cell r="S269" t="str">
            <v>KHÔNG XÉT</v>
          </cell>
          <cell r="T269">
            <v>29</v>
          </cell>
          <cell r="U269" t="str">
            <v>Quản lý công 61</v>
          </cell>
        </row>
        <row r="270">
          <cell r="C270">
            <v>11195264</v>
          </cell>
          <cell r="D270" t="str">
            <v>Lê Kim Hạnh</v>
          </cell>
          <cell r="E270" t="str">
            <v>Trang</v>
          </cell>
          <cell r="F270" t="str">
            <v>30/07/2001</v>
          </cell>
          <cell r="G270">
            <v>0</v>
          </cell>
          <cell r="H270">
            <v>14</v>
          </cell>
          <cell r="I270">
            <v>6.69</v>
          </cell>
          <cell r="J270">
            <v>14</v>
          </cell>
          <cell r="K270">
            <v>6.69</v>
          </cell>
          <cell r="L270" t="str">
            <v>Trung bình khá</v>
          </cell>
          <cell r="M270" t="e">
            <v>#N/A</v>
          </cell>
          <cell r="N270" t="e">
            <v>#N/A</v>
          </cell>
          <cell r="O270">
            <v>75</v>
          </cell>
          <cell r="P270" t="str">
            <v>Khá</v>
          </cell>
          <cell r="Q270" t="e">
            <v>#N/A</v>
          </cell>
          <cell r="R270" t="str">
            <v>KHÔNG XÉT</v>
          </cell>
          <cell r="S270" t="str">
            <v>KHÔNG XÉT</v>
          </cell>
          <cell r="T270">
            <v>19</v>
          </cell>
          <cell r="U270" t="str">
            <v>Quản lý công 61</v>
          </cell>
        </row>
        <row r="271">
          <cell r="C271">
            <v>11195422</v>
          </cell>
          <cell r="D271" t="str">
            <v>Trần Thị Thiên</v>
          </cell>
          <cell r="E271" t="str">
            <v>Trang</v>
          </cell>
          <cell r="F271" t="str">
            <v>30/12/2001</v>
          </cell>
          <cell r="G271">
            <v>0</v>
          </cell>
          <cell r="H271">
            <v>14</v>
          </cell>
          <cell r="I271">
            <v>6.77</v>
          </cell>
          <cell r="J271">
            <v>14</v>
          </cell>
          <cell r="K271">
            <v>6.77</v>
          </cell>
          <cell r="L271" t="str">
            <v>Trung bình khá</v>
          </cell>
          <cell r="M271" t="e">
            <v>#N/A</v>
          </cell>
          <cell r="N271" t="e">
            <v>#N/A</v>
          </cell>
          <cell r="O271">
            <v>82</v>
          </cell>
          <cell r="P271" t="str">
            <v>Tốt</v>
          </cell>
          <cell r="Q271" t="e">
            <v>#N/A</v>
          </cell>
          <cell r="R271" t="str">
            <v>KHÔNG XÉT</v>
          </cell>
          <cell r="S271" t="str">
            <v>KHÔNG XÉT</v>
          </cell>
          <cell r="T271">
            <v>14</v>
          </cell>
          <cell r="U271" t="str">
            <v>Quản lý công 61</v>
          </cell>
        </row>
        <row r="272">
          <cell r="C272">
            <v>11195486</v>
          </cell>
          <cell r="D272" t="str">
            <v>Vương Đình</v>
          </cell>
          <cell r="E272" t="str">
            <v>Trọng</v>
          </cell>
          <cell r="F272" t="str">
            <v>06/01/2001</v>
          </cell>
          <cell r="G272">
            <v>0</v>
          </cell>
          <cell r="H272">
            <v>14</v>
          </cell>
          <cell r="I272">
            <v>7.57</v>
          </cell>
          <cell r="J272">
            <v>14</v>
          </cell>
          <cell r="K272">
            <v>7.57</v>
          </cell>
          <cell r="L272" t="str">
            <v>Khá</v>
          </cell>
          <cell r="M272" t="e">
            <v>#N/A</v>
          </cell>
          <cell r="N272" t="e">
            <v>#N/A</v>
          </cell>
          <cell r="O272">
            <v>85</v>
          </cell>
          <cell r="P272" t="str">
            <v>Tốt</v>
          </cell>
          <cell r="Q272" t="e">
            <v>#N/A</v>
          </cell>
          <cell r="R272" t="str">
            <v>KHÁ</v>
          </cell>
          <cell r="S272" t="str">
            <v>KHÔNG XÉT</v>
          </cell>
          <cell r="T272">
            <v>3</v>
          </cell>
          <cell r="U272" t="str">
            <v>Quản lý công 61</v>
          </cell>
        </row>
        <row r="273">
          <cell r="C273">
            <v>11195635</v>
          </cell>
          <cell r="D273" t="str">
            <v>Phan Thanh</v>
          </cell>
          <cell r="E273" t="str">
            <v>Tùng</v>
          </cell>
          <cell r="F273" t="str">
            <v>15/07/2001</v>
          </cell>
          <cell r="G273">
            <v>0</v>
          </cell>
          <cell r="H273">
            <v>14</v>
          </cell>
          <cell r="I273">
            <v>6.69</v>
          </cell>
          <cell r="J273">
            <v>14</v>
          </cell>
          <cell r="K273">
            <v>6.69</v>
          </cell>
          <cell r="L273" t="str">
            <v>Trung bình khá</v>
          </cell>
          <cell r="M273" t="e">
            <v>#N/A</v>
          </cell>
          <cell r="N273" t="e">
            <v>#N/A</v>
          </cell>
          <cell r="O273">
            <v>95</v>
          </cell>
          <cell r="P273" t="str">
            <v>Xuất sắc</v>
          </cell>
          <cell r="Q273" t="e">
            <v>#N/A</v>
          </cell>
          <cell r="R273" t="str">
            <v>KHÔNG XÉT</v>
          </cell>
          <cell r="S273" t="str">
            <v>KHÔNG XÉT</v>
          </cell>
          <cell r="T273">
            <v>20</v>
          </cell>
          <cell r="U273" t="str">
            <v>Quản lý công 61</v>
          </cell>
        </row>
        <row r="274">
          <cell r="C274">
            <v>11195643</v>
          </cell>
          <cell r="D274" t="str">
            <v>Lê Thị</v>
          </cell>
          <cell r="E274" t="str">
            <v>Tươi</v>
          </cell>
          <cell r="F274" t="str">
            <v>05/08/2001</v>
          </cell>
          <cell r="G274">
            <v>0</v>
          </cell>
          <cell r="H274">
            <v>14</v>
          </cell>
          <cell r="I274">
            <v>6.24</v>
          </cell>
          <cell r="J274">
            <v>14</v>
          </cell>
          <cell r="K274">
            <v>6.24</v>
          </cell>
          <cell r="L274" t="str">
            <v>Trung bình khá</v>
          </cell>
          <cell r="M274" t="e">
            <v>#N/A</v>
          </cell>
          <cell r="N274" t="e">
            <v>#N/A</v>
          </cell>
          <cell r="O274">
            <v>75</v>
          </cell>
          <cell r="P274" t="str">
            <v>Khá</v>
          </cell>
          <cell r="Q274" t="e">
            <v>#N/A</v>
          </cell>
          <cell r="R274" t="str">
            <v>KHÔNG XÉT</v>
          </cell>
          <cell r="S274" t="str">
            <v>KHÔNG XÉT</v>
          </cell>
          <cell r="T274">
            <v>34</v>
          </cell>
          <cell r="U274" t="str">
            <v>Quản lý công 61</v>
          </cell>
        </row>
        <row r="275">
          <cell r="C275">
            <v>11195779</v>
          </cell>
          <cell r="D275" t="str">
            <v>Hoàng Đức</v>
          </cell>
          <cell r="E275" t="str">
            <v>Việt</v>
          </cell>
          <cell r="F275" t="str">
            <v>25/04/2001</v>
          </cell>
          <cell r="G275">
            <v>0</v>
          </cell>
          <cell r="H275">
            <v>14</v>
          </cell>
          <cell r="I275">
            <v>6.24</v>
          </cell>
          <cell r="J275">
            <v>14</v>
          </cell>
          <cell r="K275">
            <v>6.24</v>
          </cell>
          <cell r="L275" t="str">
            <v>Trung bình khá</v>
          </cell>
          <cell r="M275" t="e">
            <v>#N/A</v>
          </cell>
          <cell r="N275" t="e">
            <v>#N/A</v>
          </cell>
          <cell r="O275">
            <v>75</v>
          </cell>
          <cell r="P275" t="str">
            <v>Khá</v>
          </cell>
          <cell r="Q275" t="e">
            <v>#N/A</v>
          </cell>
          <cell r="R275" t="str">
            <v>KHÔNG XÉT</v>
          </cell>
          <cell r="S275" t="str">
            <v>KHÔNG XÉT</v>
          </cell>
          <cell r="T275">
            <v>35</v>
          </cell>
          <cell r="U275" t="str">
            <v>Quản lý công 61</v>
          </cell>
        </row>
        <row r="276">
          <cell r="C276">
            <v>11195859</v>
          </cell>
          <cell r="D276" t="str">
            <v>Phạm Thị Thu</v>
          </cell>
          <cell r="E276" t="str">
            <v>Xuân</v>
          </cell>
          <cell r="F276" t="str">
            <v>04/02/2001</v>
          </cell>
          <cell r="G276">
            <v>0</v>
          </cell>
          <cell r="H276">
            <v>14</v>
          </cell>
          <cell r="I276">
            <v>7.2</v>
          </cell>
          <cell r="J276">
            <v>14</v>
          </cell>
          <cell r="K276">
            <v>7.2</v>
          </cell>
          <cell r="L276" t="str">
            <v>Khá</v>
          </cell>
          <cell r="M276" t="e">
            <v>#N/A</v>
          </cell>
          <cell r="N276" t="e">
            <v>#N/A</v>
          </cell>
          <cell r="O276">
            <v>80</v>
          </cell>
          <cell r="P276" t="str">
            <v>Tốt</v>
          </cell>
          <cell r="Q276" t="e">
            <v>#N/A</v>
          </cell>
          <cell r="R276" t="str">
            <v>KHÁ</v>
          </cell>
          <cell r="S276" t="str">
            <v>KHÔNG XÉT</v>
          </cell>
          <cell r="T276">
            <v>7</v>
          </cell>
          <cell r="U276" t="str">
            <v>Quản lý công 61</v>
          </cell>
        </row>
        <row r="277">
          <cell r="C277">
            <v>11195902</v>
          </cell>
          <cell r="D277" t="str">
            <v>Nguyễn Thị</v>
          </cell>
          <cell r="E277" t="str">
            <v>Yến</v>
          </cell>
          <cell r="F277" t="str">
            <v>21/03/2001</v>
          </cell>
          <cell r="G277">
            <v>0</v>
          </cell>
          <cell r="H277">
            <v>17</v>
          </cell>
          <cell r="I277">
            <v>6.75</v>
          </cell>
          <cell r="J277">
            <v>17</v>
          </cell>
          <cell r="K277">
            <v>6.75</v>
          </cell>
          <cell r="L277" t="str">
            <v>Trung bình khá</v>
          </cell>
          <cell r="M277" t="e">
            <v>#N/A</v>
          </cell>
          <cell r="N277" t="e">
            <v>#N/A</v>
          </cell>
          <cell r="O277">
            <v>81</v>
          </cell>
          <cell r="P277" t="str">
            <v>Tốt</v>
          </cell>
          <cell r="Q277" t="e">
            <v>#N/A</v>
          </cell>
          <cell r="R277" t="str">
            <v>KHÔNG XÉT</v>
          </cell>
          <cell r="S277" t="str">
            <v>KHÔNG XÉT</v>
          </cell>
          <cell r="T277">
            <v>16</v>
          </cell>
          <cell r="U277" t="str">
            <v>Quản lý công 61</v>
          </cell>
        </row>
        <row r="278">
          <cell r="C278">
            <v>11195914</v>
          </cell>
          <cell r="D278" t="str">
            <v>Phan Thị</v>
          </cell>
          <cell r="E278" t="str">
            <v>Yến</v>
          </cell>
          <cell r="F278" t="str">
            <v>20/09/2001</v>
          </cell>
          <cell r="G278">
            <v>0</v>
          </cell>
          <cell r="H278">
            <v>14</v>
          </cell>
          <cell r="I278">
            <v>7.44</v>
          </cell>
          <cell r="J278">
            <v>14</v>
          </cell>
          <cell r="K278">
            <v>7.44</v>
          </cell>
          <cell r="L278" t="str">
            <v>Khá</v>
          </cell>
          <cell r="M278" t="e">
            <v>#N/A</v>
          </cell>
          <cell r="N278" t="e">
            <v>#N/A</v>
          </cell>
          <cell r="O278">
            <v>82</v>
          </cell>
          <cell r="P278" t="str">
            <v>Tốt</v>
          </cell>
          <cell r="Q278" t="e">
            <v>#N/A</v>
          </cell>
          <cell r="R278" t="str">
            <v>KHÁ</v>
          </cell>
          <cell r="S278" t="str">
            <v>KHÔNG XÉT</v>
          </cell>
          <cell r="T278">
            <v>4</v>
          </cell>
          <cell r="U278" t="str">
            <v>Quản lý công 61</v>
          </cell>
        </row>
        <row r="279">
          <cell r="C279">
            <v>11170233</v>
          </cell>
          <cell r="D279" t="str">
            <v>Nguyễn Minh</v>
          </cell>
          <cell r="E279" t="str">
            <v>Anh</v>
          </cell>
          <cell r="F279" t="str">
            <v>31/08/1999</v>
          </cell>
          <cell r="G279">
            <v>0</v>
          </cell>
          <cell r="H279">
            <v>13</v>
          </cell>
          <cell r="I279">
            <v>8.69</v>
          </cell>
          <cell r="J279">
            <v>13</v>
          </cell>
          <cell r="K279">
            <v>8.69</v>
          </cell>
          <cell r="L279" t="str">
            <v>Giỏi</v>
          </cell>
          <cell r="M279" t="e">
            <v>#N/A</v>
          </cell>
          <cell r="N279" t="e">
            <v>#N/A</v>
          </cell>
          <cell r="O279">
            <v>77</v>
          </cell>
          <cell r="P279" t="str">
            <v>Khá</v>
          </cell>
          <cell r="Q279" t="e">
            <v>#N/A</v>
          </cell>
          <cell r="R279" t="str">
            <v>KHÁ</v>
          </cell>
          <cell r="S279" t="str">
            <v>KHÔNG XÉT</v>
          </cell>
          <cell r="T279">
            <v>60</v>
          </cell>
          <cell r="U279" t="str">
            <v>Quản lý kinh tế 59A</v>
          </cell>
        </row>
        <row r="280">
          <cell r="C280">
            <v>11170350</v>
          </cell>
          <cell r="D280" t="str">
            <v>Phạm Thị Lan</v>
          </cell>
          <cell r="E280" t="str">
            <v>Anh</v>
          </cell>
          <cell r="F280" t="str">
            <v>30/12/1999</v>
          </cell>
          <cell r="G280">
            <v>0</v>
          </cell>
          <cell r="H280">
            <v>7</v>
          </cell>
          <cell r="I280">
            <v>8.74</v>
          </cell>
          <cell r="J280">
            <v>7</v>
          </cell>
          <cell r="K280">
            <v>8.74</v>
          </cell>
          <cell r="L280" t="str">
            <v>Giỏi</v>
          </cell>
          <cell r="M280" t="e">
            <v>#N/A</v>
          </cell>
          <cell r="N280" t="e">
            <v>#N/A</v>
          </cell>
          <cell r="O280">
            <v>90</v>
          </cell>
          <cell r="P280" t="str">
            <v>Xuất sắc</v>
          </cell>
          <cell r="Q280" t="e">
            <v>#N/A</v>
          </cell>
          <cell r="R280" t="str">
            <v>GIỎI</v>
          </cell>
          <cell r="S280" t="str">
            <v>GIỎI</v>
          </cell>
          <cell r="T280">
            <v>54</v>
          </cell>
          <cell r="U280" t="str">
            <v>Quản lý kinh tế 59A</v>
          </cell>
        </row>
        <row r="281">
          <cell r="C281">
            <v>11170436</v>
          </cell>
          <cell r="D281" t="str">
            <v>Vũ Ngọc</v>
          </cell>
          <cell r="E281" t="str">
            <v>Anh</v>
          </cell>
          <cell r="F281" t="str">
            <v>04/12/1999</v>
          </cell>
          <cell r="G281">
            <v>0</v>
          </cell>
          <cell r="H281">
            <v>7</v>
          </cell>
          <cell r="I281">
            <v>0</v>
          </cell>
          <cell r="J281">
            <v>0</v>
          </cell>
          <cell r="K281">
            <v>0</v>
          </cell>
          <cell r="L281" t="str">
            <v>Kém</v>
          </cell>
          <cell r="M281" t="e">
            <v>#N/A</v>
          </cell>
          <cell r="N281" t="e">
            <v>#N/A</v>
          </cell>
          <cell r="O281">
            <v>0</v>
          </cell>
          <cell r="P281">
            <v>0</v>
          </cell>
          <cell r="Q281" t="e">
            <v>#N/A</v>
          </cell>
          <cell r="R281" t="str">
            <v>KHÔNG XÉT</v>
          </cell>
          <cell r="S281" t="str">
            <v>KHÔNG XÉT</v>
          </cell>
          <cell r="T281">
            <v>114</v>
          </cell>
          <cell r="U281" t="str">
            <v>Quản lý kinh tế 59A</v>
          </cell>
        </row>
        <row r="282">
          <cell r="C282">
            <v>11170505</v>
          </cell>
          <cell r="D282" t="str">
            <v>Nguyễn Việt</v>
          </cell>
          <cell r="E282" t="str">
            <v>Ánh</v>
          </cell>
          <cell r="F282" t="str">
            <v>15/12/1999</v>
          </cell>
          <cell r="G282">
            <v>0</v>
          </cell>
          <cell r="H282">
            <v>9</v>
          </cell>
          <cell r="I282">
            <v>8.08</v>
          </cell>
          <cell r="J282">
            <v>9</v>
          </cell>
          <cell r="K282">
            <v>8.08</v>
          </cell>
          <cell r="L282" t="str">
            <v>Giỏi</v>
          </cell>
          <cell r="M282" t="e">
            <v>#N/A</v>
          </cell>
          <cell r="N282" t="e">
            <v>#N/A</v>
          </cell>
          <cell r="O282">
            <v>86</v>
          </cell>
          <cell r="P282" t="str">
            <v>Tốt</v>
          </cell>
          <cell r="Q282" t="e">
            <v>#N/A</v>
          </cell>
          <cell r="R282" t="str">
            <v>GIỎI</v>
          </cell>
          <cell r="S282" t="str">
            <v>GIỎI</v>
          </cell>
          <cell r="T282">
            <v>85</v>
          </cell>
          <cell r="U282" t="str">
            <v>Quản lý kinh tế 59A</v>
          </cell>
        </row>
        <row r="283">
          <cell r="C283">
            <v>11170675</v>
          </cell>
          <cell r="D283" t="str">
            <v>Tạ Thị Huệ</v>
          </cell>
          <cell r="E283" t="str">
            <v>Chi</v>
          </cell>
          <cell r="F283" t="str">
            <v>30/09/1999</v>
          </cell>
          <cell r="G283">
            <v>0</v>
          </cell>
          <cell r="H283">
            <v>7</v>
          </cell>
          <cell r="I283">
            <v>8.9700000000000006</v>
          </cell>
          <cell r="J283">
            <v>7</v>
          </cell>
          <cell r="K283">
            <v>8.9700000000000006</v>
          </cell>
          <cell r="L283" t="str">
            <v>Giỏi</v>
          </cell>
          <cell r="M283" t="e">
            <v>#N/A</v>
          </cell>
          <cell r="N283" t="e">
            <v>#N/A</v>
          </cell>
          <cell r="O283">
            <v>87</v>
          </cell>
          <cell r="P283" t="str">
            <v>Tốt</v>
          </cell>
          <cell r="Q283" t="e">
            <v>#N/A</v>
          </cell>
          <cell r="R283" t="str">
            <v>GIỎI</v>
          </cell>
          <cell r="S283" t="str">
            <v>GIỎI</v>
          </cell>
          <cell r="T283">
            <v>40</v>
          </cell>
          <cell r="U283" t="str">
            <v>Quản lý kinh tế 59A</v>
          </cell>
        </row>
        <row r="284">
          <cell r="C284">
            <v>11170741</v>
          </cell>
          <cell r="D284" t="str">
            <v>Trần Hữu</v>
          </cell>
          <cell r="E284" t="str">
            <v>Cường</v>
          </cell>
          <cell r="F284" t="str">
            <v>21/01/1999</v>
          </cell>
          <cell r="G284">
            <v>0</v>
          </cell>
          <cell r="H284">
            <v>18</v>
          </cell>
          <cell r="I284">
            <v>7.58</v>
          </cell>
          <cell r="J284">
            <v>18</v>
          </cell>
          <cell r="K284">
            <v>7.58</v>
          </cell>
          <cell r="L284" t="str">
            <v>Khá</v>
          </cell>
          <cell r="M284" t="e">
            <v>#N/A</v>
          </cell>
          <cell r="N284" t="e">
            <v>#N/A</v>
          </cell>
          <cell r="O284">
            <v>84</v>
          </cell>
          <cell r="P284" t="str">
            <v>Tốt</v>
          </cell>
          <cell r="Q284" t="e">
            <v>#N/A</v>
          </cell>
          <cell r="R284" t="str">
            <v>KHÁ</v>
          </cell>
          <cell r="S284" t="str">
            <v>KHÔNG XÉT</v>
          </cell>
          <cell r="T284">
            <v>101</v>
          </cell>
          <cell r="U284" t="str">
            <v>Quản lý kinh tế 59A</v>
          </cell>
        </row>
        <row r="285">
          <cell r="C285">
            <v>11170826</v>
          </cell>
          <cell r="D285" t="str">
            <v>Nguyễn Ngọc</v>
          </cell>
          <cell r="E285" t="str">
            <v>Diệp</v>
          </cell>
          <cell r="F285" t="str">
            <v>02/03/1999</v>
          </cell>
          <cell r="G285">
            <v>0</v>
          </cell>
          <cell r="H285">
            <v>15</v>
          </cell>
          <cell r="I285">
            <v>9.64</v>
          </cell>
          <cell r="J285">
            <v>15</v>
          </cell>
          <cell r="K285">
            <v>9.64</v>
          </cell>
          <cell r="L285" t="str">
            <v>Xuất sắc</v>
          </cell>
          <cell r="M285" t="e">
            <v>#N/A</v>
          </cell>
          <cell r="N285" t="e">
            <v>#N/A</v>
          </cell>
          <cell r="O285">
            <v>85</v>
          </cell>
          <cell r="P285" t="str">
            <v>Tốt</v>
          </cell>
          <cell r="Q285" t="e">
            <v>#N/A</v>
          </cell>
          <cell r="R285" t="str">
            <v>GIỎI</v>
          </cell>
          <cell r="S285" t="str">
            <v>GIỎI</v>
          </cell>
          <cell r="T285">
            <v>4</v>
          </cell>
          <cell r="U285" t="str">
            <v>Quản lý kinh tế 59A</v>
          </cell>
        </row>
        <row r="286">
          <cell r="C286">
            <v>11170931</v>
          </cell>
          <cell r="D286" t="str">
            <v>Lê Thị Thùy</v>
          </cell>
          <cell r="E286" t="str">
            <v>Dung</v>
          </cell>
          <cell r="F286" t="str">
            <v>19/04/1999</v>
          </cell>
          <cell r="G286">
            <v>0</v>
          </cell>
          <cell r="H286">
            <v>19</v>
          </cell>
          <cell r="I286">
            <v>7.82</v>
          </cell>
          <cell r="J286">
            <v>19</v>
          </cell>
          <cell r="K286">
            <v>7.82</v>
          </cell>
          <cell r="L286" t="str">
            <v>Khá</v>
          </cell>
          <cell r="M286" t="e">
            <v>#N/A</v>
          </cell>
          <cell r="N286" t="e">
            <v>#N/A</v>
          </cell>
          <cell r="O286">
            <v>80</v>
          </cell>
          <cell r="P286" t="str">
            <v>Tốt</v>
          </cell>
          <cell r="Q286" t="e">
            <v>#N/A</v>
          </cell>
          <cell r="R286" t="str">
            <v>KHÁ</v>
          </cell>
          <cell r="S286" t="str">
            <v>KHÔNG XÉT</v>
          </cell>
          <cell r="T286">
            <v>95</v>
          </cell>
          <cell r="U286" t="str">
            <v>Quản lý kinh tế 59A</v>
          </cell>
        </row>
        <row r="287">
          <cell r="C287">
            <v>11171107</v>
          </cell>
          <cell r="D287" t="str">
            <v>Vũ Công</v>
          </cell>
          <cell r="E287" t="str">
            <v>Duy</v>
          </cell>
          <cell r="F287" t="str">
            <v>03/08/1999</v>
          </cell>
          <cell r="G287">
            <v>0</v>
          </cell>
          <cell r="H287">
            <v>20</v>
          </cell>
          <cell r="I287">
            <v>8.8000000000000007</v>
          </cell>
          <cell r="J287">
            <v>20</v>
          </cell>
          <cell r="K287">
            <v>8.8000000000000007</v>
          </cell>
          <cell r="L287" t="str">
            <v>Giỏi</v>
          </cell>
          <cell r="M287" t="e">
            <v>#N/A</v>
          </cell>
          <cell r="N287" t="e">
            <v>#N/A</v>
          </cell>
          <cell r="O287">
            <v>80</v>
          </cell>
          <cell r="P287" t="str">
            <v>Tốt</v>
          </cell>
          <cell r="Q287" t="e">
            <v>#N/A</v>
          </cell>
          <cell r="R287" t="str">
            <v>GIỎI</v>
          </cell>
          <cell r="S287" t="str">
            <v>GIỎI</v>
          </cell>
          <cell r="T287">
            <v>50</v>
          </cell>
          <cell r="U287" t="str">
            <v>Quản lý kinh tế 59A</v>
          </cell>
        </row>
        <row r="288">
          <cell r="C288">
            <v>11170777</v>
          </cell>
          <cell r="D288" t="str">
            <v>Đào Trọng</v>
          </cell>
          <cell r="E288" t="str">
            <v>Đạt</v>
          </cell>
          <cell r="F288" t="str">
            <v>13/09/1999</v>
          </cell>
          <cell r="G288">
            <v>0</v>
          </cell>
          <cell r="H288">
            <v>10</v>
          </cell>
          <cell r="I288">
            <v>7.7</v>
          </cell>
          <cell r="J288">
            <v>10</v>
          </cell>
          <cell r="K288">
            <v>7.7</v>
          </cell>
          <cell r="L288" t="str">
            <v>Khá</v>
          </cell>
          <cell r="M288" t="e">
            <v>#N/A</v>
          </cell>
          <cell r="N288" t="e">
            <v>#N/A</v>
          </cell>
          <cell r="O288">
            <v>84</v>
          </cell>
          <cell r="P288" t="str">
            <v>Tốt</v>
          </cell>
          <cell r="Q288" t="e">
            <v>#N/A</v>
          </cell>
          <cell r="R288" t="str">
            <v>KHÁ</v>
          </cell>
          <cell r="S288" t="str">
            <v>KHÔNG XÉT</v>
          </cell>
          <cell r="T288">
            <v>96</v>
          </cell>
          <cell r="U288" t="str">
            <v>Quản lý kinh tế 59A</v>
          </cell>
        </row>
        <row r="289">
          <cell r="C289">
            <v>11170888</v>
          </cell>
          <cell r="D289" t="str">
            <v>Nguyễn Minh</v>
          </cell>
          <cell r="E289" t="str">
            <v>Đức</v>
          </cell>
          <cell r="F289" t="str">
            <v>07/10/1999</v>
          </cell>
          <cell r="G289">
            <v>0</v>
          </cell>
          <cell r="H289">
            <v>9</v>
          </cell>
          <cell r="I289">
            <v>9.2899999999999991</v>
          </cell>
          <cell r="J289">
            <v>9</v>
          </cell>
          <cell r="K289">
            <v>9.2899999999999991</v>
          </cell>
          <cell r="L289" t="str">
            <v>Xuất sắc</v>
          </cell>
          <cell r="M289" t="e">
            <v>#N/A</v>
          </cell>
          <cell r="N289" t="e">
            <v>#N/A</v>
          </cell>
          <cell r="O289">
            <v>88</v>
          </cell>
          <cell r="P289" t="str">
            <v>Tốt</v>
          </cell>
          <cell r="Q289" t="e">
            <v>#N/A</v>
          </cell>
          <cell r="R289" t="str">
            <v>GIỎI</v>
          </cell>
          <cell r="S289" t="str">
            <v>GIỎI</v>
          </cell>
          <cell r="T289">
            <v>16</v>
          </cell>
          <cell r="U289" t="str">
            <v>Quản lý kinh tế 59A</v>
          </cell>
        </row>
        <row r="290">
          <cell r="C290">
            <v>11171144</v>
          </cell>
          <cell r="D290" t="str">
            <v>Bùi Hồng</v>
          </cell>
          <cell r="E290" t="str">
            <v>Giang</v>
          </cell>
          <cell r="F290" t="str">
            <v>24/07/1999</v>
          </cell>
          <cell r="G290">
            <v>0</v>
          </cell>
          <cell r="H290">
            <v>12</v>
          </cell>
          <cell r="I290">
            <v>9.67</v>
          </cell>
          <cell r="J290">
            <v>12</v>
          </cell>
          <cell r="K290">
            <v>9.67</v>
          </cell>
          <cell r="L290" t="str">
            <v>Xuất sắc</v>
          </cell>
          <cell r="M290" t="e">
            <v>#N/A</v>
          </cell>
          <cell r="N290" t="e">
            <v>#N/A</v>
          </cell>
          <cell r="O290">
            <v>81</v>
          </cell>
          <cell r="P290" t="str">
            <v>Tốt</v>
          </cell>
          <cell r="Q290" t="e">
            <v>#N/A</v>
          </cell>
          <cell r="R290" t="str">
            <v>GIỎI</v>
          </cell>
          <cell r="S290" t="str">
            <v>GIỎI</v>
          </cell>
          <cell r="T290">
            <v>2</v>
          </cell>
          <cell r="U290" t="str">
            <v>Quản lý kinh tế 59A</v>
          </cell>
        </row>
        <row r="291">
          <cell r="C291">
            <v>11171472</v>
          </cell>
          <cell r="D291" t="str">
            <v>Phan Thu</v>
          </cell>
          <cell r="E291" t="str">
            <v>Hằng</v>
          </cell>
          <cell r="F291" t="str">
            <v>23/03/1999</v>
          </cell>
          <cell r="G291">
            <v>0</v>
          </cell>
          <cell r="H291">
            <v>15</v>
          </cell>
          <cell r="I291">
            <v>9.23</v>
          </cell>
          <cell r="J291">
            <v>15</v>
          </cell>
          <cell r="K291">
            <v>9.23</v>
          </cell>
          <cell r="L291" t="str">
            <v>Xuất sắc</v>
          </cell>
          <cell r="M291" t="e">
            <v>#N/A</v>
          </cell>
          <cell r="N291" t="e">
            <v>#N/A</v>
          </cell>
          <cell r="O291">
            <v>93</v>
          </cell>
          <cell r="P291" t="str">
            <v>Xuất sắc</v>
          </cell>
          <cell r="Q291" t="e">
            <v>#N/A</v>
          </cell>
          <cell r="R291" t="str">
            <v>XUẤT SẮC</v>
          </cell>
          <cell r="S291" t="str">
            <v>XUẤT SẮC</v>
          </cell>
          <cell r="T291">
            <v>20</v>
          </cell>
          <cell r="U291" t="str">
            <v>Quản lý kinh tế 59A</v>
          </cell>
        </row>
        <row r="292">
          <cell r="C292">
            <v>11171595</v>
          </cell>
          <cell r="D292" t="str">
            <v>Phạm Thị Thu</v>
          </cell>
          <cell r="E292" t="str">
            <v>Hiền</v>
          </cell>
          <cell r="F292" t="str">
            <v>02/11/1999</v>
          </cell>
          <cell r="G292">
            <v>0</v>
          </cell>
          <cell r="H292">
            <v>17</v>
          </cell>
          <cell r="I292">
            <v>8.91</v>
          </cell>
          <cell r="J292">
            <v>17</v>
          </cell>
          <cell r="K292">
            <v>8.91</v>
          </cell>
          <cell r="L292" t="str">
            <v>Giỏi</v>
          </cell>
          <cell r="M292" t="e">
            <v>#N/A</v>
          </cell>
          <cell r="N292" t="e">
            <v>#N/A</v>
          </cell>
          <cell r="O292">
            <v>73</v>
          </cell>
          <cell r="P292" t="str">
            <v>Khá</v>
          </cell>
          <cell r="Q292" t="e">
            <v>#N/A</v>
          </cell>
          <cell r="R292" t="str">
            <v>KHÁ</v>
          </cell>
          <cell r="S292" t="str">
            <v>KHÔNG XÉT</v>
          </cell>
          <cell r="T292">
            <v>45</v>
          </cell>
          <cell r="U292" t="str">
            <v>Quản lý kinh tế 59A</v>
          </cell>
        </row>
        <row r="293">
          <cell r="C293">
            <v>11171610</v>
          </cell>
          <cell r="D293" t="str">
            <v>Trần Thịthanh</v>
          </cell>
          <cell r="E293" t="str">
            <v>Hiền</v>
          </cell>
          <cell r="F293" t="str">
            <v>06/11/1999</v>
          </cell>
          <cell r="G293">
            <v>0</v>
          </cell>
          <cell r="H293">
            <v>13</v>
          </cell>
          <cell r="I293">
            <v>7.48</v>
          </cell>
          <cell r="J293">
            <v>13</v>
          </cell>
          <cell r="K293">
            <v>7.48</v>
          </cell>
          <cell r="L293" t="str">
            <v>Khá</v>
          </cell>
          <cell r="M293" t="e">
            <v>#N/A</v>
          </cell>
          <cell r="N293" t="e">
            <v>#N/A</v>
          </cell>
          <cell r="O293">
            <v>83</v>
          </cell>
          <cell r="P293" t="str">
            <v>Tốt</v>
          </cell>
          <cell r="Q293" t="e">
            <v>#N/A</v>
          </cell>
          <cell r="R293" t="str">
            <v>KHÁ</v>
          </cell>
          <cell r="S293" t="str">
            <v>KHÔNG XÉT</v>
          </cell>
          <cell r="T293">
            <v>105</v>
          </cell>
          <cell r="U293" t="str">
            <v>Quản lý kinh tế 59A</v>
          </cell>
        </row>
        <row r="294">
          <cell r="C294">
            <v>11171647</v>
          </cell>
          <cell r="D294" t="str">
            <v>Đinh Sỹ</v>
          </cell>
          <cell r="E294" t="str">
            <v>Hiếu</v>
          </cell>
          <cell r="F294" t="str">
            <v>11/02/1999</v>
          </cell>
          <cell r="G294">
            <v>0</v>
          </cell>
          <cell r="H294">
            <v>11</v>
          </cell>
          <cell r="I294">
            <v>8.51</v>
          </cell>
          <cell r="J294">
            <v>11</v>
          </cell>
          <cell r="K294">
            <v>8.51</v>
          </cell>
          <cell r="L294" t="str">
            <v>Giỏi</v>
          </cell>
          <cell r="M294" t="e">
            <v>#N/A</v>
          </cell>
          <cell r="N294" t="e">
            <v>#N/A</v>
          </cell>
          <cell r="O294">
            <v>85</v>
          </cell>
          <cell r="P294" t="str">
            <v>Tốt</v>
          </cell>
          <cell r="Q294" t="e">
            <v>#N/A</v>
          </cell>
          <cell r="R294" t="str">
            <v>GIỎI</v>
          </cell>
          <cell r="S294" t="str">
            <v>GIỎI</v>
          </cell>
          <cell r="T294">
            <v>67</v>
          </cell>
          <cell r="U294" t="str">
            <v>Quản lý kinh tế 59A</v>
          </cell>
        </row>
        <row r="295">
          <cell r="C295">
            <v>11176260</v>
          </cell>
          <cell r="D295" t="str">
            <v>Ban Yến</v>
          </cell>
          <cell r="E295" t="str">
            <v>Hoa</v>
          </cell>
          <cell r="F295" t="str">
            <v>16/07/1998</v>
          </cell>
          <cell r="G295">
            <v>0</v>
          </cell>
          <cell r="H295">
            <v>9</v>
          </cell>
          <cell r="I295">
            <v>8.26</v>
          </cell>
          <cell r="J295">
            <v>9</v>
          </cell>
          <cell r="K295">
            <v>8.26</v>
          </cell>
          <cell r="L295" t="str">
            <v>Giỏi</v>
          </cell>
          <cell r="M295" t="e">
            <v>#N/A</v>
          </cell>
          <cell r="N295" t="e">
            <v>#N/A</v>
          </cell>
          <cell r="O295">
            <v>70</v>
          </cell>
          <cell r="P295" t="str">
            <v>Khá</v>
          </cell>
          <cell r="Q295" t="e">
            <v>#N/A</v>
          </cell>
          <cell r="R295" t="str">
            <v>KHÁ</v>
          </cell>
          <cell r="S295" t="str">
            <v>KHÔNG XÉT</v>
          </cell>
          <cell r="T295">
            <v>79</v>
          </cell>
          <cell r="U295" t="str">
            <v>Quản lý kinh tế 59A</v>
          </cell>
        </row>
        <row r="296">
          <cell r="C296">
            <v>11171864</v>
          </cell>
          <cell r="D296" t="str">
            <v>Vũ Mai</v>
          </cell>
          <cell r="E296" t="str">
            <v>Hồng</v>
          </cell>
          <cell r="F296" t="str">
            <v>21/10/1999</v>
          </cell>
          <cell r="G296">
            <v>0</v>
          </cell>
          <cell r="H296">
            <v>17</v>
          </cell>
          <cell r="I296">
            <v>9.57</v>
          </cell>
          <cell r="J296">
            <v>17</v>
          </cell>
          <cell r="K296">
            <v>9.57</v>
          </cell>
          <cell r="L296" t="str">
            <v>Xuất sắc</v>
          </cell>
          <cell r="M296" t="e">
            <v>#N/A</v>
          </cell>
          <cell r="N296" t="e">
            <v>#N/A</v>
          </cell>
          <cell r="O296">
            <v>90</v>
          </cell>
          <cell r="P296" t="str">
            <v>Xuất sắc</v>
          </cell>
          <cell r="Q296" t="e">
            <v>#N/A</v>
          </cell>
          <cell r="R296" t="str">
            <v>XUẤT SẮC</v>
          </cell>
          <cell r="S296" t="str">
            <v>XUẤT SẮC</v>
          </cell>
          <cell r="T296">
            <v>6</v>
          </cell>
          <cell r="U296" t="str">
            <v>Quản lý kinh tế 59A</v>
          </cell>
        </row>
        <row r="297">
          <cell r="C297">
            <v>11171894</v>
          </cell>
          <cell r="D297" t="str">
            <v>Trần Thị</v>
          </cell>
          <cell r="E297" t="str">
            <v>Huệ</v>
          </cell>
          <cell r="F297" t="str">
            <v>28/03/1999</v>
          </cell>
          <cell r="G297">
            <v>0</v>
          </cell>
          <cell r="H297">
            <v>9</v>
          </cell>
          <cell r="I297">
            <v>8.7200000000000006</v>
          </cell>
          <cell r="J297">
            <v>9</v>
          </cell>
          <cell r="K297">
            <v>8.7200000000000006</v>
          </cell>
          <cell r="L297" t="str">
            <v>Giỏi</v>
          </cell>
          <cell r="M297" t="e">
            <v>#N/A</v>
          </cell>
          <cell r="N297" t="e">
            <v>#N/A</v>
          </cell>
          <cell r="O297">
            <v>82</v>
          </cell>
          <cell r="P297" t="str">
            <v>Tốt</v>
          </cell>
          <cell r="Q297" t="e">
            <v>#N/A</v>
          </cell>
          <cell r="R297" t="str">
            <v>GIỎI</v>
          </cell>
          <cell r="S297" t="str">
            <v>GIỎI</v>
          </cell>
          <cell r="T297">
            <v>55</v>
          </cell>
          <cell r="U297" t="str">
            <v>Quản lý kinh tế 59A</v>
          </cell>
        </row>
        <row r="298">
          <cell r="C298">
            <v>11172133</v>
          </cell>
          <cell r="D298" t="str">
            <v>Trần Quốc</v>
          </cell>
          <cell r="E298" t="str">
            <v>Huy</v>
          </cell>
          <cell r="F298" t="str">
            <v>17/12/1999</v>
          </cell>
          <cell r="G298">
            <v>0</v>
          </cell>
          <cell r="H298">
            <v>9</v>
          </cell>
          <cell r="I298">
            <v>9.09</v>
          </cell>
          <cell r="J298">
            <v>9</v>
          </cell>
          <cell r="K298">
            <v>9.09</v>
          </cell>
          <cell r="L298" t="str">
            <v>Xuất sắc</v>
          </cell>
          <cell r="M298" t="e">
            <v>#N/A</v>
          </cell>
          <cell r="N298" t="e">
            <v>#N/A</v>
          </cell>
          <cell r="O298">
            <v>88</v>
          </cell>
          <cell r="P298" t="str">
            <v>Tốt</v>
          </cell>
          <cell r="Q298" t="e">
            <v>#N/A</v>
          </cell>
          <cell r="R298" t="str">
            <v>GIỎI</v>
          </cell>
          <cell r="S298" t="str">
            <v>GIỎI</v>
          </cell>
          <cell r="T298">
            <v>33</v>
          </cell>
          <cell r="U298" t="str">
            <v>Quản lý kinh tế 59A</v>
          </cell>
        </row>
        <row r="299">
          <cell r="C299">
            <v>11172182</v>
          </cell>
          <cell r="D299" t="str">
            <v>Lê Thu</v>
          </cell>
          <cell r="E299" t="str">
            <v>Huyền</v>
          </cell>
          <cell r="F299" t="str">
            <v>02/12/1999</v>
          </cell>
          <cell r="G299">
            <v>0</v>
          </cell>
          <cell r="H299">
            <v>9</v>
          </cell>
          <cell r="I299">
            <v>8.07</v>
          </cell>
          <cell r="J299">
            <v>9</v>
          </cell>
          <cell r="K299">
            <v>8.07</v>
          </cell>
          <cell r="L299" t="str">
            <v>Giỏi</v>
          </cell>
          <cell r="M299" t="e">
            <v>#N/A</v>
          </cell>
          <cell r="N299" t="e">
            <v>#N/A</v>
          </cell>
          <cell r="O299">
            <v>71</v>
          </cell>
          <cell r="P299" t="str">
            <v>Khá</v>
          </cell>
          <cell r="Q299" t="e">
            <v>#N/A</v>
          </cell>
          <cell r="R299" t="str">
            <v>KHÁ</v>
          </cell>
          <cell r="S299" t="str">
            <v>KHÔNG XÉT</v>
          </cell>
          <cell r="T299">
            <v>87</v>
          </cell>
          <cell r="U299" t="str">
            <v>Quản lý kinh tế 59A</v>
          </cell>
        </row>
        <row r="300">
          <cell r="C300">
            <v>11172196</v>
          </cell>
          <cell r="D300" t="str">
            <v>Nguyễn Khánh</v>
          </cell>
          <cell r="E300" t="str">
            <v>Huyền</v>
          </cell>
          <cell r="F300" t="str">
            <v>27/10/1999</v>
          </cell>
          <cell r="G300">
            <v>0</v>
          </cell>
          <cell r="H300">
            <v>17</v>
          </cell>
          <cell r="I300">
            <v>9.2200000000000006</v>
          </cell>
          <cell r="J300">
            <v>17</v>
          </cell>
          <cell r="K300">
            <v>9.2200000000000006</v>
          </cell>
          <cell r="L300" t="str">
            <v>Xuất sắc</v>
          </cell>
          <cell r="M300" t="e">
            <v>#N/A</v>
          </cell>
          <cell r="N300" t="e">
            <v>#N/A</v>
          </cell>
          <cell r="O300">
            <v>80</v>
          </cell>
          <cell r="P300" t="str">
            <v>Tốt</v>
          </cell>
          <cell r="Q300" t="e">
            <v>#N/A</v>
          </cell>
          <cell r="R300" t="str">
            <v>GIỎI</v>
          </cell>
          <cell r="S300" t="str">
            <v>GIỎI</v>
          </cell>
          <cell r="T300">
            <v>22</v>
          </cell>
          <cell r="U300" t="str">
            <v>Quản lý kinh tế 59A</v>
          </cell>
        </row>
        <row r="301">
          <cell r="C301">
            <v>11172222</v>
          </cell>
          <cell r="D301" t="str">
            <v>Nguyễn Thị Ngọc</v>
          </cell>
          <cell r="E301" t="str">
            <v>Huyền</v>
          </cell>
          <cell r="F301" t="str">
            <v>13/01/1999</v>
          </cell>
          <cell r="G301">
            <v>0</v>
          </cell>
          <cell r="H301">
            <v>15</v>
          </cell>
          <cell r="I301">
            <v>9.1</v>
          </cell>
          <cell r="J301">
            <v>15</v>
          </cell>
          <cell r="K301">
            <v>9.1</v>
          </cell>
          <cell r="L301" t="str">
            <v>Xuất sắc</v>
          </cell>
          <cell r="M301" t="e">
            <v>#N/A</v>
          </cell>
          <cell r="N301" t="e">
            <v>#N/A</v>
          </cell>
          <cell r="O301">
            <v>98</v>
          </cell>
          <cell r="P301" t="str">
            <v>Xuất sắc</v>
          </cell>
          <cell r="Q301" t="e">
            <v>#N/A</v>
          </cell>
          <cell r="R301" t="str">
            <v>XUẤT SẮC</v>
          </cell>
          <cell r="S301" t="str">
            <v>XUẤT SẮC</v>
          </cell>
          <cell r="T301">
            <v>31</v>
          </cell>
          <cell r="U301" t="str">
            <v>Quản lý kinh tế 59A</v>
          </cell>
        </row>
        <row r="302">
          <cell r="C302">
            <v>11172272</v>
          </cell>
          <cell r="D302" t="str">
            <v>Trần Thị Thu</v>
          </cell>
          <cell r="E302" t="str">
            <v>Huyền</v>
          </cell>
          <cell r="F302" t="str">
            <v>14/10/1999</v>
          </cell>
          <cell r="G302">
            <v>0</v>
          </cell>
          <cell r="H302">
            <v>17</v>
          </cell>
          <cell r="I302">
            <v>9.2799999999999994</v>
          </cell>
          <cell r="J302">
            <v>17</v>
          </cell>
          <cell r="K302">
            <v>9.2799999999999994</v>
          </cell>
          <cell r="L302" t="str">
            <v>Xuất sắc</v>
          </cell>
          <cell r="M302" t="e">
            <v>#N/A</v>
          </cell>
          <cell r="N302" t="e">
            <v>#N/A</v>
          </cell>
          <cell r="O302">
            <v>87</v>
          </cell>
          <cell r="P302" t="str">
            <v>Tốt</v>
          </cell>
          <cell r="Q302" t="e">
            <v>#N/A</v>
          </cell>
          <cell r="R302" t="str">
            <v>GIỎI</v>
          </cell>
          <cell r="S302" t="str">
            <v>GIỎI</v>
          </cell>
          <cell r="T302">
            <v>17</v>
          </cell>
          <cell r="U302" t="str">
            <v>Quản lý kinh tế 59A</v>
          </cell>
        </row>
        <row r="303">
          <cell r="C303">
            <v>11171936</v>
          </cell>
          <cell r="D303" t="str">
            <v>Lê Quang</v>
          </cell>
          <cell r="E303" t="str">
            <v>Hưng</v>
          </cell>
          <cell r="F303" t="str">
            <v>16/11/1999</v>
          </cell>
          <cell r="G303">
            <v>0</v>
          </cell>
          <cell r="H303">
            <v>14</v>
          </cell>
          <cell r="I303">
            <v>7.63</v>
          </cell>
          <cell r="J303">
            <v>14</v>
          </cell>
          <cell r="K303">
            <v>7.63</v>
          </cell>
          <cell r="L303" t="str">
            <v>Khá</v>
          </cell>
          <cell r="M303" t="e">
            <v>#N/A</v>
          </cell>
          <cell r="N303" t="e">
            <v>#N/A</v>
          </cell>
          <cell r="O303">
            <v>86</v>
          </cell>
          <cell r="P303" t="str">
            <v>Tốt</v>
          </cell>
          <cell r="Q303" t="e">
            <v>#N/A</v>
          </cell>
          <cell r="R303" t="str">
            <v>KHÁ</v>
          </cell>
          <cell r="S303" t="str">
            <v>KHÔNG XÉT</v>
          </cell>
          <cell r="T303">
            <v>98</v>
          </cell>
          <cell r="U303" t="str">
            <v>Quản lý kinh tế 59A</v>
          </cell>
        </row>
        <row r="304">
          <cell r="C304">
            <v>11171952</v>
          </cell>
          <cell r="D304" t="str">
            <v>Vũ Xuân</v>
          </cell>
          <cell r="E304" t="str">
            <v>Hưng</v>
          </cell>
          <cell r="F304" t="str">
            <v>13/08/1999</v>
          </cell>
          <cell r="G304">
            <v>0</v>
          </cell>
          <cell r="H304">
            <v>13</v>
          </cell>
          <cell r="I304">
            <v>9.52</v>
          </cell>
          <cell r="J304">
            <v>13</v>
          </cell>
          <cell r="K304">
            <v>9.52</v>
          </cell>
          <cell r="L304" t="str">
            <v>Xuất sắc</v>
          </cell>
          <cell r="M304" t="e">
            <v>#N/A</v>
          </cell>
          <cell r="N304" t="e">
            <v>#N/A</v>
          </cell>
          <cell r="O304">
            <v>81</v>
          </cell>
          <cell r="P304" t="str">
            <v>Tốt</v>
          </cell>
          <cell r="Q304" t="e">
            <v>#N/A</v>
          </cell>
          <cell r="R304" t="str">
            <v>GIỎI</v>
          </cell>
          <cell r="S304" t="str">
            <v>GIỎI</v>
          </cell>
          <cell r="T304">
            <v>8</v>
          </cell>
          <cell r="U304" t="str">
            <v>Quản lý kinh tế 59A</v>
          </cell>
        </row>
        <row r="305">
          <cell r="C305">
            <v>11172028</v>
          </cell>
          <cell r="D305" t="str">
            <v>Trịnh Thị Lan</v>
          </cell>
          <cell r="E305" t="str">
            <v>Hương</v>
          </cell>
          <cell r="F305" t="str">
            <v>17/03/1999</v>
          </cell>
          <cell r="G305">
            <v>0</v>
          </cell>
          <cell r="H305">
            <v>9</v>
          </cell>
          <cell r="I305">
            <v>8.6300000000000008</v>
          </cell>
          <cell r="J305">
            <v>9</v>
          </cell>
          <cell r="K305">
            <v>8.6300000000000008</v>
          </cell>
          <cell r="L305" t="str">
            <v>Giỏi</v>
          </cell>
          <cell r="M305" t="e">
            <v>#N/A</v>
          </cell>
          <cell r="N305" t="e">
            <v>#N/A</v>
          </cell>
          <cell r="O305">
            <v>80</v>
          </cell>
          <cell r="P305" t="str">
            <v>Tốt</v>
          </cell>
          <cell r="Q305" t="e">
            <v>#N/A</v>
          </cell>
          <cell r="R305" t="str">
            <v>GIỎI</v>
          </cell>
          <cell r="S305" t="str">
            <v>GIỎI</v>
          </cell>
          <cell r="T305">
            <v>63</v>
          </cell>
          <cell r="U305" t="str">
            <v>Quản lý kinh tế 59A</v>
          </cell>
        </row>
        <row r="306">
          <cell r="C306">
            <v>11172047</v>
          </cell>
          <cell r="D306" t="str">
            <v>Lê Thị</v>
          </cell>
          <cell r="E306" t="str">
            <v>Hường</v>
          </cell>
          <cell r="F306" t="str">
            <v>16/04/1999</v>
          </cell>
          <cell r="G306">
            <v>0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 t="str">
            <v>Kém</v>
          </cell>
          <cell r="M306" t="e">
            <v>#N/A</v>
          </cell>
          <cell r="N306" t="e">
            <v>#N/A</v>
          </cell>
          <cell r="O306">
            <v>0</v>
          </cell>
          <cell r="P306">
            <v>0</v>
          </cell>
          <cell r="Q306" t="e">
            <v>#N/A</v>
          </cell>
          <cell r="R306" t="str">
            <v>KHÔNG XÉT</v>
          </cell>
          <cell r="S306" t="str">
            <v>KHÔNG XÉT</v>
          </cell>
          <cell r="T306">
            <v>115</v>
          </cell>
          <cell r="U306" t="str">
            <v>Quản lý kinh tế 59A</v>
          </cell>
        </row>
        <row r="307">
          <cell r="C307">
            <v>11172435</v>
          </cell>
          <cell r="D307" t="str">
            <v>Lê Phương</v>
          </cell>
          <cell r="E307" t="str">
            <v>Lan</v>
          </cell>
          <cell r="F307" t="str">
            <v>12/11/1999</v>
          </cell>
          <cell r="G307">
            <v>0</v>
          </cell>
          <cell r="H307">
            <v>13</v>
          </cell>
          <cell r="I307">
            <v>8.3800000000000008</v>
          </cell>
          <cell r="J307">
            <v>13</v>
          </cell>
          <cell r="K307">
            <v>8.3800000000000008</v>
          </cell>
          <cell r="L307" t="str">
            <v>Giỏi</v>
          </cell>
          <cell r="M307" t="e">
            <v>#N/A</v>
          </cell>
          <cell r="N307" t="e">
            <v>#N/A</v>
          </cell>
          <cell r="O307">
            <v>83</v>
          </cell>
          <cell r="P307" t="str">
            <v>Tốt</v>
          </cell>
          <cell r="Q307" t="e">
            <v>#N/A</v>
          </cell>
          <cell r="R307" t="str">
            <v>GIỎI</v>
          </cell>
          <cell r="S307" t="str">
            <v>GIỎI</v>
          </cell>
          <cell r="T307">
            <v>75</v>
          </cell>
          <cell r="U307" t="str">
            <v>Quản lý kinh tế 59A</v>
          </cell>
        </row>
        <row r="308">
          <cell r="C308">
            <v>11172531</v>
          </cell>
          <cell r="D308" t="str">
            <v>Đinh Phương</v>
          </cell>
          <cell r="E308" t="str">
            <v>Linh</v>
          </cell>
          <cell r="F308" t="str">
            <v>16/11/1999</v>
          </cell>
          <cell r="G308">
            <v>0</v>
          </cell>
          <cell r="H308">
            <v>11</v>
          </cell>
          <cell r="I308">
            <v>6.66</v>
          </cell>
          <cell r="J308">
            <v>9</v>
          </cell>
          <cell r="K308">
            <v>7.61</v>
          </cell>
          <cell r="L308" t="str">
            <v>Khá</v>
          </cell>
          <cell r="M308" t="e">
            <v>#N/A</v>
          </cell>
          <cell r="N308" t="e">
            <v>#N/A</v>
          </cell>
          <cell r="O308">
            <v>79</v>
          </cell>
          <cell r="P308" t="str">
            <v>Khá</v>
          </cell>
          <cell r="Q308" t="e">
            <v>#N/A</v>
          </cell>
          <cell r="R308" t="str">
            <v>KHÁ</v>
          </cell>
          <cell r="S308" t="str">
            <v>KHÔNG XÉT</v>
          </cell>
          <cell r="T308">
            <v>99</v>
          </cell>
          <cell r="U308" t="str">
            <v>Quản lý kinh tế 59A</v>
          </cell>
        </row>
        <row r="309">
          <cell r="C309">
            <v>11172544</v>
          </cell>
          <cell r="D309" t="str">
            <v>Đoàn Thị Thùy</v>
          </cell>
          <cell r="E309" t="str">
            <v>Linh</v>
          </cell>
          <cell r="F309" t="str">
            <v>15/04/1999</v>
          </cell>
          <cell r="G309">
            <v>0</v>
          </cell>
          <cell r="H309">
            <v>10</v>
          </cell>
          <cell r="I309">
            <v>8.9700000000000006</v>
          </cell>
          <cell r="J309">
            <v>10</v>
          </cell>
          <cell r="K309">
            <v>8.9700000000000006</v>
          </cell>
          <cell r="L309" t="str">
            <v>Giỏi</v>
          </cell>
          <cell r="M309" t="e">
            <v>#N/A</v>
          </cell>
          <cell r="N309" t="e">
            <v>#N/A</v>
          </cell>
          <cell r="O309">
            <v>66</v>
          </cell>
          <cell r="P309" t="str">
            <v>Khá</v>
          </cell>
          <cell r="Q309" t="e">
            <v>#N/A</v>
          </cell>
          <cell r="R309" t="str">
            <v>KHÔNG XÉT</v>
          </cell>
          <cell r="S309" t="str">
            <v>KHÔNG XÉT</v>
          </cell>
          <cell r="T309">
            <v>41</v>
          </cell>
          <cell r="U309" t="str">
            <v>Quản lý kinh tế 59A</v>
          </cell>
        </row>
        <row r="310">
          <cell r="C310">
            <v>11172724</v>
          </cell>
          <cell r="D310" t="str">
            <v>Phạm Diệu</v>
          </cell>
          <cell r="E310" t="str">
            <v>Linh</v>
          </cell>
          <cell r="F310" t="str">
            <v>10/06/1999</v>
          </cell>
          <cell r="G310">
            <v>0</v>
          </cell>
          <cell r="H310">
            <v>9</v>
          </cell>
          <cell r="I310">
            <v>8.43</v>
          </cell>
          <cell r="J310">
            <v>9</v>
          </cell>
          <cell r="K310">
            <v>8.43</v>
          </cell>
          <cell r="L310" t="str">
            <v>Giỏi</v>
          </cell>
          <cell r="M310" t="e">
            <v>#N/A</v>
          </cell>
          <cell r="N310" t="e">
            <v>#N/A</v>
          </cell>
          <cell r="O310">
            <v>86</v>
          </cell>
          <cell r="P310" t="str">
            <v>Tốt</v>
          </cell>
          <cell r="Q310" t="e">
            <v>#N/A</v>
          </cell>
          <cell r="R310" t="str">
            <v>GIỎI</v>
          </cell>
          <cell r="S310" t="str">
            <v>GIỎI</v>
          </cell>
          <cell r="T310">
            <v>71</v>
          </cell>
          <cell r="U310" t="str">
            <v>Quản lý kinh tế 59A</v>
          </cell>
        </row>
        <row r="311">
          <cell r="C311">
            <v>11172807</v>
          </cell>
          <cell r="D311" t="str">
            <v>Trương Thùy</v>
          </cell>
          <cell r="E311" t="str">
            <v>Linh</v>
          </cell>
          <cell r="F311" t="str">
            <v>25/11/1999</v>
          </cell>
          <cell r="G311">
            <v>0</v>
          </cell>
          <cell r="H311">
            <v>17</v>
          </cell>
          <cell r="I311">
            <v>9.19</v>
          </cell>
          <cell r="J311">
            <v>17</v>
          </cell>
          <cell r="K311">
            <v>9.19</v>
          </cell>
          <cell r="L311" t="str">
            <v>Xuất sắc</v>
          </cell>
          <cell r="M311" t="e">
            <v>#N/A</v>
          </cell>
          <cell r="N311" t="e">
            <v>#N/A</v>
          </cell>
          <cell r="O311">
            <v>88</v>
          </cell>
          <cell r="P311" t="str">
            <v>Tốt</v>
          </cell>
          <cell r="Q311" t="e">
            <v>#N/A</v>
          </cell>
          <cell r="R311" t="str">
            <v>GIỎI</v>
          </cell>
          <cell r="S311" t="str">
            <v>GIỎI</v>
          </cell>
          <cell r="T311">
            <v>24</v>
          </cell>
          <cell r="U311" t="str">
            <v>Quản lý kinh tế 59A</v>
          </cell>
        </row>
        <row r="312">
          <cell r="C312">
            <v>11172878</v>
          </cell>
          <cell r="D312" t="str">
            <v>Nguyễn Hải</v>
          </cell>
          <cell r="E312" t="str">
            <v>Long</v>
          </cell>
          <cell r="F312" t="str">
            <v>13/08/1999</v>
          </cell>
          <cell r="G312">
            <v>0</v>
          </cell>
          <cell r="H312">
            <v>7</v>
          </cell>
          <cell r="I312">
            <v>0</v>
          </cell>
          <cell r="J312">
            <v>0</v>
          </cell>
          <cell r="K312">
            <v>0</v>
          </cell>
          <cell r="L312" t="str">
            <v>Kém</v>
          </cell>
          <cell r="M312" t="e">
            <v>#N/A</v>
          </cell>
          <cell r="N312" t="e">
            <v>#N/A</v>
          </cell>
          <cell r="O312">
            <v>0</v>
          </cell>
          <cell r="P312">
            <v>0</v>
          </cell>
          <cell r="Q312" t="e">
            <v>#N/A</v>
          </cell>
          <cell r="R312" t="str">
            <v>KHÔNG XÉT</v>
          </cell>
          <cell r="S312" t="str">
            <v>KHÔNG XÉT</v>
          </cell>
          <cell r="T312">
            <v>116</v>
          </cell>
          <cell r="U312" t="str">
            <v>Quản lý kinh tế 59A</v>
          </cell>
        </row>
        <row r="313">
          <cell r="C313">
            <v>11172886</v>
          </cell>
          <cell r="D313" t="str">
            <v>Nguyễn Tuấn</v>
          </cell>
          <cell r="E313" t="str">
            <v>Long</v>
          </cell>
          <cell r="F313" t="str">
            <v>29/06/1999</v>
          </cell>
          <cell r="G313">
            <v>0</v>
          </cell>
          <cell r="H313">
            <v>24</v>
          </cell>
          <cell r="I313">
            <v>3.51</v>
          </cell>
          <cell r="J313">
            <v>11</v>
          </cell>
          <cell r="K313">
            <v>6.9</v>
          </cell>
          <cell r="L313" t="str">
            <v>Trung bình khá</v>
          </cell>
          <cell r="M313" t="e">
            <v>#N/A</v>
          </cell>
          <cell r="N313" t="e">
            <v>#N/A</v>
          </cell>
          <cell r="O313">
            <v>63</v>
          </cell>
          <cell r="P313" t="str">
            <v>Trung bình</v>
          </cell>
          <cell r="Q313" t="e">
            <v>#N/A</v>
          </cell>
          <cell r="R313" t="str">
            <v>KHÔNG XÉT</v>
          </cell>
          <cell r="S313" t="str">
            <v>KHÔNG XÉT</v>
          </cell>
          <cell r="T313">
            <v>110</v>
          </cell>
          <cell r="U313" t="str">
            <v>Quản lý kinh tế 59A</v>
          </cell>
        </row>
        <row r="314">
          <cell r="C314">
            <v>11173003</v>
          </cell>
          <cell r="D314" t="str">
            <v>Nguyễn Thị Phương</v>
          </cell>
          <cell r="E314" t="str">
            <v>Mai</v>
          </cell>
          <cell r="F314" t="str">
            <v>04/05/1999</v>
          </cell>
          <cell r="G314">
            <v>0</v>
          </cell>
          <cell r="H314">
            <v>11</v>
          </cell>
          <cell r="I314">
            <v>7.7</v>
          </cell>
          <cell r="J314">
            <v>11</v>
          </cell>
          <cell r="K314">
            <v>7.7</v>
          </cell>
          <cell r="L314" t="str">
            <v>Khá</v>
          </cell>
          <cell r="M314" t="e">
            <v>#N/A</v>
          </cell>
          <cell r="N314" t="e">
            <v>#N/A</v>
          </cell>
          <cell r="O314">
            <v>83</v>
          </cell>
          <cell r="P314" t="str">
            <v>Tốt</v>
          </cell>
          <cell r="Q314" t="e">
            <v>#N/A</v>
          </cell>
          <cell r="R314" t="str">
            <v>KHÁ</v>
          </cell>
          <cell r="S314" t="str">
            <v>KHÔNG XÉT</v>
          </cell>
          <cell r="T314">
            <v>97</v>
          </cell>
          <cell r="U314" t="str">
            <v>Quản lý kinh tế 59A</v>
          </cell>
        </row>
        <row r="315">
          <cell r="C315">
            <v>11173057</v>
          </cell>
          <cell r="D315" t="str">
            <v>Đỗ Thị</v>
          </cell>
          <cell r="E315" t="str">
            <v>Mây</v>
          </cell>
          <cell r="F315" t="str">
            <v>26/06/1999</v>
          </cell>
          <cell r="G315">
            <v>0</v>
          </cell>
          <cell r="H315">
            <v>17</v>
          </cell>
          <cell r="I315">
            <v>8.49</v>
          </cell>
          <cell r="J315">
            <v>17</v>
          </cell>
          <cell r="K315">
            <v>8.49</v>
          </cell>
          <cell r="L315" t="str">
            <v>Giỏi</v>
          </cell>
          <cell r="M315" t="e">
            <v>#N/A</v>
          </cell>
          <cell r="N315" t="e">
            <v>#N/A</v>
          </cell>
          <cell r="O315">
            <v>80</v>
          </cell>
          <cell r="P315" t="str">
            <v>Tốt</v>
          </cell>
          <cell r="Q315" t="e">
            <v>#N/A</v>
          </cell>
          <cell r="R315" t="str">
            <v>GIỎI</v>
          </cell>
          <cell r="S315" t="str">
            <v>GIỎI</v>
          </cell>
          <cell r="T315">
            <v>68</v>
          </cell>
          <cell r="U315" t="str">
            <v>Quản lý kinh tế 59A</v>
          </cell>
        </row>
        <row r="316">
          <cell r="C316">
            <v>11173270</v>
          </cell>
          <cell r="D316" t="str">
            <v>Nguyễn Thị</v>
          </cell>
          <cell r="E316" t="str">
            <v>Nga</v>
          </cell>
          <cell r="F316" t="str">
            <v>21/04/1999</v>
          </cell>
          <cell r="G316">
            <v>0</v>
          </cell>
          <cell r="H316">
            <v>7</v>
          </cell>
          <cell r="I316">
            <v>8.67</v>
          </cell>
          <cell r="J316">
            <v>7</v>
          </cell>
          <cell r="K316">
            <v>8.67</v>
          </cell>
          <cell r="L316" t="str">
            <v>Giỏi</v>
          </cell>
          <cell r="M316" t="e">
            <v>#N/A</v>
          </cell>
          <cell r="N316" t="e">
            <v>#N/A</v>
          </cell>
          <cell r="O316">
            <v>73</v>
          </cell>
          <cell r="P316" t="str">
            <v>Khá</v>
          </cell>
          <cell r="Q316" t="e">
            <v>#N/A</v>
          </cell>
          <cell r="R316" t="str">
            <v>KHÁ</v>
          </cell>
          <cell r="S316" t="str">
            <v>KHÔNG XÉT</v>
          </cell>
          <cell r="T316">
            <v>62</v>
          </cell>
          <cell r="U316" t="str">
            <v>Quản lý kinh tế 59A</v>
          </cell>
        </row>
        <row r="317">
          <cell r="C317">
            <v>11173395</v>
          </cell>
          <cell r="D317" t="str">
            <v>Nguyễn Bảo</v>
          </cell>
          <cell r="E317" t="str">
            <v>Ngọc</v>
          </cell>
          <cell r="F317" t="str">
            <v>02/09/1999</v>
          </cell>
          <cell r="G317">
            <v>0</v>
          </cell>
          <cell r="H317">
            <v>17</v>
          </cell>
          <cell r="I317">
            <v>9.02</v>
          </cell>
          <cell r="J317">
            <v>17</v>
          </cell>
          <cell r="K317">
            <v>9.02</v>
          </cell>
          <cell r="L317" t="str">
            <v>Xuất sắc</v>
          </cell>
          <cell r="M317" t="e">
            <v>#N/A</v>
          </cell>
          <cell r="N317" t="e">
            <v>#N/A</v>
          </cell>
          <cell r="O317">
            <v>92</v>
          </cell>
          <cell r="P317" t="str">
            <v>Xuất sắc</v>
          </cell>
          <cell r="Q317" t="e">
            <v>#N/A</v>
          </cell>
          <cell r="R317" t="str">
            <v>XUẤT SẮC</v>
          </cell>
          <cell r="S317" t="str">
            <v>XUẤT SẮC</v>
          </cell>
          <cell r="T317">
            <v>36</v>
          </cell>
          <cell r="U317" t="str">
            <v>Quản lý kinh tế 59A</v>
          </cell>
        </row>
        <row r="318">
          <cell r="C318">
            <v>11173411</v>
          </cell>
          <cell r="D318" t="str">
            <v>Nguyễn Thị Bảo</v>
          </cell>
          <cell r="E318" t="str">
            <v>Ngọc</v>
          </cell>
          <cell r="F318" t="str">
            <v>04/01/1999</v>
          </cell>
          <cell r="G318">
            <v>0</v>
          </cell>
          <cell r="H318">
            <v>17</v>
          </cell>
          <cell r="I318">
            <v>8.9600000000000009</v>
          </cell>
          <cell r="J318">
            <v>17</v>
          </cell>
          <cell r="K318">
            <v>8.9600000000000009</v>
          </cell>
          <cell r="L318" t="str">
            <v>Giỏi</v>
          </cell>
          <cell r="M318" t="e">
            <v>#N/A</v>
          </cell>
          <cell r="N318" t="e">
            <v>#N/A</v>
          </cell>
          <cell r="O318">
            <v>90</v>
          </cell>
          <cell r="P318" t="str">
            <v>Xuất sắc</v>
          </cell>
          <cell r="Q318" t="e">
            <v>#N/A</v>
          </cell>
          <cell r="R318" t="str">
            <v>GIỎI</v>
          </cell>
          <cell r="S318" t="str">
            <v>GIỎI</v>
          </cell>
          <cell r="T318">
            <v>42</v>
          </cell>
          <cell r="U318" t="str">
            <v>Quản lý kinh tế 59A</v>
          </cell>
        </row>
        <row r="319">
          <cell r="C319">
            <v>11173545</v>
          </cell>
          <cell r="D319" t="str">
            <v>Lê Yến</v>
          </cell>
          <cell r="E319" t="str">
            <v>Nhi</v>
          </cell>
          <cell r="F319" t="str">
            <v>19/06/1999</v>
          </cell>
          <cell r="G319">
            <v>0</v>
          </cell>
          <cell r="H319">
            <v>10</v>
          </cell>
          <cell r="I319">
            <v>7.55</v>
          </cell>
          <cell r="J319">
            <v>10</v>
          </cell>
          <cell r="K319">
            <v>7.55</v>
          </cell>
          <cell r="L319" t="str">
            <v>Khá</v>
          </cell>
          <cell r="M319" t="e">
            <v>#N/A</v>
          </cell>
          <cell r="N319" t="e">
            <v>#N/A</v>
          </cell>
          <cell r="O319">
            <v>76</v>
          </cell>
          <cell r="P319" t="str">
            <v>Khá</v>
          </cell>
          <cell r="Q319" t="e">
            <v>#N/A</v>
          </cell>
          <cell r="R319" t="str">
            <v>KHÁ</v>
          </cell>
          <cell r="S319" t="str">
            <v>KHÔNG XÉT</v>
          </cell>
          <cell r="T319">
            <v>104</v>
          </cell>
          <cell r="U319" t="str">
            <v>Quản lý kinh tế 59A</v>
          </cell>
        </row>
        <row r="320">
          <cell r="C320">
            <v>11177220</v>
          </cell>
          <cell r="D320" t="str">
            <v>Praseuth</v>
          </cell>
          <cell r="E320" t="str">
            <v>Onephandara</v>
          </cell>
          <cell r="F320" t="str">
            <v>03/06/1999</v>
          </cell>
          <cell r="G320">
            <v>0</v>
          </cell>
          <cell r="H320">
            <v>17</v>
          </cell>
          <cell r="I320">
            <v>5.68</v>
          </cell>
          <cell r="J320">
            <v>12</v>
          </cell>
          <cell r="K320">
            <v>6.63</v>
          </cell>
          <cell r="L320" t="str">
            <v>Trung bình khá</v>
          </cell>
          <cell r="M320" t="e">
            <v>#N/A</v>
          </cell>
          <cell r="N320" t="e">
            <v>#N/A</v>
          </cell>
          <cell r="O320">
            <v>84</v>
          </cell>
          <cell r="P320" t="str">
            <v>Tốt</v>
          </cell>
          <cell r="Q320" t="e">
            <v>#N/A</v>
          </cell>
          <cell r="R320" t="str">
            <v>KHÔNG XÉT</v>
          </cell>
          <cell r="S320" t="str">
            <v>KHÔNG XÉT</v>
          </cell>
          <cell r="T320">
            <v>111</v>
          </cell>
          <cell r="U320" t="str">
            <v>Quản lý kinh tế 59A</v>
          </cell>
        </row>
        <row r="321">
          <cell r="C321">
            <v>11177226</v>
          </cell>
          <cell r="D321" t="str">
            <v>Inthila</v>
          </cell>
          <cell r="E321" t="str">
            <v>Phommachanh</v>
          </cell>
          <cell r="F321" t="str">
            <v>09/01/1999</v>
          </cell>
          <cell r="G321">
            <v>0</v>
          </cell>
          <cell r="H321">
            <v>7</v>
          </cell>
          <cell r="I321">
            <v>7.59</v>
          </cell>
          <cell r="J321">
            <v>7</v>
          </cell>
          <cell r="K321">
            <v>7.59</v>
          </cell>
          <cell r="L321" t="str">
            <v>Khá</v>
          </cell>
          <cell r="M321" t="e">
            <v>#N/A</v>
          </cell>
          <cell r="N321" t="e">
            <v>#N/A</v>
          </cell>
          <cell r="O321">
            <v>78</v>
          </cell>
          <cell r="P321" t="str">
            <v>Khá</v>
          </cell>
          <cell r="Q321" t="e">
            <v>#N/A</v>
          </cell>
          <cell r="R321" t="str">
            <v>KHÁ</v>
          </cell>
          <cell r="S321" t="str">
            <v>KHÔNG XÉT</v>
          </cell>
          <cell r="T321">
            <v>100</v>
          </cell>
          <cell r="U321" t="str">
            <v>Quản lý kinh tế 59A</v>
          </cell>
        </row>
        <row r="322">
          <cell r="C322">
            <v>11173753</v>
          </cell>
          <cell r="D322" t="str">
            <v>Đoàn Thị Thu</v>
          </cell>
          <cell r="E322" t="str">
            <v>Phương</v>
          </cell>
          <cell r="F322" t="str">
            <v>25/01/1999</v>
          </cell>
          <cell r="G322">
            <v>0</v>
          </cell>
          <cell r="H322">
            <v>20</v>
          </cell>
          <cell r="I322">
            <v>1.1499999999999999</v>
          </cell>
          <cell r="J322">
            <v>2</v>
          </cell>
          <cell r="K322">
            <v>7.9</v>
          </cell>
          <cell r="L322" t="str">
            <v>Khá</v>
          </cell>
          <cell r="M322" t="e">
            <v>#N/A</v>
          </cell>
          <cell r="N322" t="e">
            <v>#N/A</v>
          </cell>
          <cell r="O322">
            <v>76</v>
          </cell>
          <cell r="P322" t="str">
            <v>Khá</v>
          </cell>
          <cell r="Q322" t="e">
            <v>#N/A</v>
          </cell>
          <cell r="R322" t="str">
            <v>KHÁ</v>
          </cell>
          <cell r="S322" t="str">
            <v>KHÔNG XÉT</v>
          </cell>
          <cell r="T322">
            <v>92</v>
          </cell>
          <cell r="U322" t="str">
            <v>Quản lý kinh tế 59A</v>
          </cell>
        </row>
        <row r="323">
          <cell r="C323">
            <v>11173842</v>
          </cell>
          <cell r="D323" t="str">
            <v>Nguyễn Thu</v>
          </cell>
          <cell r="E323" t="str">
            <v>Phương</v>
          </cell>
          <cell r="F323" t="str">
            <v>19/11/1999</v>
          </cell>
          <cell r="G323">
            <v>0</v>
          </cell>
          <cell r="H323">
            <v>4</v>
          </cell>
          <cell r="I323">
            <v>6.1</v>
          </cell>
          <cell r="J323">
            <v>4</v>
          </cell>
          <cell r="K323">
            <v>6.1</v>
          </cell>
          <cell r="L323" t="str">
            <v>Trung bình khá</v>
          </cell>
          <cell r="M323" t="e">
            <v>#N/A</v>
          </cell>
          <cell r="N323" t="e">
            <v>#N/A</v>
          </cell>
          <cell r="O323">
            <v>76</v>
          </cell>
          <cell r="P323" t="str">
            <v>Khá</v>
          </cell>
          <cell r="Q323" t="e">
            <v>#N/A</v>
          </cell>
          <cell r="R323" t="str">
            <v>KHÔNG XÉT</v>
          </cell>
          <cell r="S323" t="str">
            <v>KHÔNG XÉT</v>
          </cell>
          <cell r="T323">
            <v>113</v>
          </cell>
          <cell r="U323" t="str">
            <v>Quản lý kinh tế 59A</v>
          </cell>
        </row>
        <row r="324">
          <cell r="C324">
            <v>11173956</v>
          </cell>
          <cell r="D324" t="str">
            <v>Đỗ Hạnh</v>
          </cell>
          <cell r="E324" t="str">
            <v>Quyên</v>
          </cell>
          <cell r="F324" t="str">
            <v>11/02/1999</v>
          </cell>
          <cell r="G324">
            <v>0</v>
          </cell>
          <cell r="H324">
            <v>13</v>
          </cell>
          <cell r="I324">
            <v>9.1</v>
          </cell>
          <cell r="J324">
            <v>13</v>
          </cell>
          <cell r="K324">
            <v>9.1</v>
          </cell>
          <cell r="L324" t="str">
            <v>Xuất sắc</v>
          </cell>
          <cell r="M324" t="e">
            <v>#N/A</v>
          </cell>
          <cell r="N324" t="e">
            <v>#N/A</v>
          </cell>
          <cell r="O324">
            <v>85</v>
          </cell>
          <cell r="P324" t="str">
            <v>Tốt</v>
          </cell>
          <cell r="Q324" t="e">
            <v>#N/A</v>
          </cell>
          <cell r="R324" t="str">
            <v>GIỎI</v>
          </cell>
          <cell r="S324" t="str">
            <v>GIỎI</v>
          </cell>
          <cell r="T324">
            <v>32</v>
          </cell>
          <cell r="U324" t="str">
            <v>Quản lý kinh tế 59A</v>
          </cell>
        </row>
        <row r="325">
          <cell r="C325">
            <v>11177224</v>
          </cell>
          <cell r="D325" t="str">
            <v>Souvin</v>
          </cell>
          <cell r="E325" t="str">
            <v>Sioudomphone</v>
          </cell>
          <cell r="F325" t="str">
            <v>28/08/1999</v>
          </cell>
          <cell r="G325">
            <v>0</v>
          </cell>
          <cell r="H325">
            <v>19</v>
          </cell>
          <cell r="I325">
            <v>3.25</v>
          </cell>
          <cell r="J325">
            <v>10</v>
          </cell>
          <cell r="K325">
            <v>6.17</v>
          </cell>
          <cell r="L325" t="str">
            <v>Trung bình khá</v>
          </cell>
          <cell r="M325" t="e">
            <v>#N/A</v>
          </cell>
          <cell r="N325" t="e">
            <v>#N/A</v>
          </cell>
          <cell r="O325">
            <v>73</v>
          </cell>
          <cell r="P325" t="str">
            <v>Khá</v>
          </cell>
          <cell r="Q325" t="e">
            <v>#N/A</v>
          </cell>
          <cell r="R325" t="str">
            <v>KHÔNG XÉT</v>
          </cell>
          <cell r="S325" t="str">
            <v>KHÔNG XÉT</v>
          </cell>
          <cell r="T325">
            <v>112</v>
          </cell>
          <cell r="U325" t="str">
            <v>Quản lý kinh tế 59A</v>
          </cell>
        </row>
        <row r="326">
          <cell r="C326">
            <v>11174052</v>
          </cell>
          <cell r="D326" t="str">
            <v>Bùi Xuân</v>
          </cell>
          <cell r="E326" t="str">
            <v>Sơn</v>
          </cell>
          <cell r="F326" t="str">
            <v>20/07/1999</v>
          </cell>
          <cell r="G326">
            <v>0</v>
          </cell>
          <cell r="H326">
            <v>15</v>
          </cell>
          <cell r="I326">
            <v>9.3800000000000008</v>
          </cell>
          <cell r="J326">
            <v>15</v>
          </cell>
          <cell r="K326">
            <v>9.3800000000000008</v>
          </cell>
          <cell r="L326" t="str">
            <v>Xuất sắc</v>
          </cell>
          <cell r="M326" t="e">
            <v>#N/A</v>
          </cell>
          <cell r="N326" t="e">
            <v>#N/A</v>
          </cell>
          <cell r="O326">
            <v>88</v>
          </cell>
          <cell r="P326" t="str">
            <v>Tốt</v>
          </cell>
          <cell r="Q326" t="e">
            <v>#N/A</v>
          </cell>
          <cell r="R326" t="str">
            <v>GIỎI</v>
          </cell>
          <cell r="S326" t="str">
            <v>GIỎI</v>
          </cell>
          <cell r="T326">
            <v>13</v>
          </cell>
          <cell r="U326" t="str">
            <v>Quản lý kinh tế 59A</v>
          </cell>
        </row>
        <row r="327">
          <cell r="C327">
            <v>11176298</v>
          </cell>
          <cell r="D327" t="str">
            <v>Dương Kim</v>
          </cell>
          <cell r="E327" t="str">
            <v>Thanh</v>
          </cell>
          <cell r="F327" t="str">
            <v>01/02/1997</v>
          </cell>
          <cell r="G327">
            <v>0</v>
          </cell>
          <cell r="H327">
            <v>7</v>
          </cell>
          <cell r="I327">
            <v>8.0299999999999994</v>
          </cell>
          <cell r="J327">
            <v>7</v>
          </cell>
          <cell r="K327">
            <v>8.0299999999999994</v>
          </cell>
          <cell r="L327" t="str">
            <v>Giỏi</v>
          </cell>
          <cell r="M327" t="e">
            <v>#N/A</v>
          </cell>
          <cell r="N327" t="e">
            <v>#N/A</v>
          </cell>
          <cell r="O327">
            <v>78</v>
          </cell>
          <cell r="P327" t="str">
            <v>Khá</v>
          </cell>
          <cell r="Q327" t="e">
            <v>#N/A</v>
          </cell>
          <cell r="R327" t="str">
            <v>KHÁ</v>
          </cell>
          <cell r="S327" t="str">
            <v>KHÔNG XÉT</v>
          </cell>
          <cell r="T327">
            <v>88</v>
          </cell>
          <cell r="U327" t="str">
            <v>Quản lý kinh tế 59A</v>
          </cell>
        </row>
        <row r="328">
          <cell r="C328">
            <v>11174229</v>
          </cell>
          <cell r="D328" t="str">
            <v>Bùi Công</v>
          </cell>
          <cell r="E328" t="str">
            <v>Thành</v>
          </cell>
          <cell r="F328" t="str">
            <v>16/10/1999</v>
          </cell>
          <cell r="G328">
            <v>0</v>
          </cell>
          <cell r="H328">
            <v>7</v>
          </cell>
          <cell r="I328">
            <v>7.96</v>
          </cell>
          <cell r="J328">
            <v>7</v>
          </cell>
          <cell r="K328">
            <v>7.96</v>
          </cell>
          <cell r="L328" t="str">
            <v>Khá</v>
          </cell>
          <cell r="M328" t="e">
            <v>#N/A</v>
          </cell>
          <cell r="N328" t="e">
            <v>#N/A</v>
          </cell>
          <cell r="O328">
            <v>70</v>
          </cell>
          <cell r="P328" t="str">
            <v>Khá</v>
          </cell>
          <cell r="Q328" t="e">
            <v>#N/A</v>
          </cell>
          <cell r="R328" t="str">
            <v>KHÁ</v>
          </cell>
          <cell r="S328" t="str">
            <v>KHÔNG XÉT</v>
          </cell>
          <cell r="T328">
            <v>90</v>
          </cell>
          <cell r="U328" t="str">
            <v>Quản lý kinh tế 59A</v>
          </cell>
        </row>
        <row r="329">
          <cell r="C329">
            <v>11174301</v>
          </cell>
          <cell r="D329" t="str">
            <v>Hoàng Thu</v>
          </cell>
          <cell r="E329" t="str">
            <v>Thảo</v>
          </cell>
          <cell r="F329" t="str">
            <v>10/10/1999</v>
          </cell>
          <cell r="G329">
            <v>0</v>
          </cell>
          <cell r="H329">
            <v>11</v>
          </cell>
          <cell r="I329">
            <v>8.6300000000000008</v>
          </cell>
          <cell r="J329">
            <v>11</v>
          </cell>
          <cell r="K329">
            <v>8.6300000000000008</v>
          </cell>
          <cell r="L329" t="str">
            <v>Giỏi</v>
          </cell>
          <cell r="M329" t="e">
            <v>#N/A</v>
          </cell>
          <cell r="N329" t="e">
            <v>#N/A</v>
          </cell>
          <cell r="O329">
            <v>83</v>
          </cell>
          <cell r="P329" t="str">
            <v>Tốt</v>
          </cell>
          <cell r="Q329" t="e">
            <v>#N/A</v>
          </cell>
          <cell r="R329" t="str">
            <v>GIỎI</v>
          </cell>
          <cell r="S329" t="str">
            <v>GIỎI</v>
          </cell>
          <cell r="T329">
            <v>64</v>
          </cell>
          <cell r="U329" t="str">
            <v>Quản lý kinh tế 59A</v>
          </cell>
        </row>
        <row r="330">
          <cell r="C330">
            <v>11174517</v>
          </cell>
          <cell r="D330" t="str">
            <v>Vũ Thị</v>
          </cell>
          <cell r="E330" t="str">
            <v>Thu</v>
          </cell>
          <cell r="F330" t="str">
            <v>04/06/1999</v>
          </cell>
          <cell r="G330">
            <v>0</v>
          </cell>
          <cell r="H330">
            <v>15</v>
          </cell>
          <cell r="I330">
            <v>8.98</v>
          </cell>
          <cell r="J330">
            <v>15</v>
          </cell>
          <cell r="K330">
            <v>8.98</v>
          </cell>
          <cell r="L330" t="str">
            <v>Giỏi</v>
          </cell>
          <cell r="M330" t="e">
            <v>#N/A</v>
          </cell>
          <cell r="N330" t="e">
            <v>#N/A</v>
          </cell>
          <cell r="O330">
            <v>78</v>
          </cell>
          <cell r="P330" t="str">
            <v>Khá</v>
          </cell>
          <cell r="Q330" t="e">
            <v>#N/A</v>
          </cell>
          <cell r="R330" t="str">
            <v>KHÁ</v>
          </cell>
          <cell r="S330" t="str">
            <v>KHÔNG XÉT</v>
          </cell>
          <cell r="T330">
            <v>39</v>
          </cell>
          <cell r="U330" t="str">
            <v>Quản lý kinh tế 59A</v>
          </cell>
        </row>
        <row r="331">
          <cell r="C331">
            <v>11174684</v>
          </cell>
          <cell r="D331" t="str">
            <v>Lê Thủy</v>
          </cell>
          <cell r="E331" t="str">
            <v>Tiên</v>
          </cell>
          <cell r="F331" t="str">
            <v>27/08/1999</v>
          </cell>
          <cell r="G331">
            <v>0</v>
          </cell>
          <cell r="H331">
            <v>17</v>
          </cell>
          <cell r="I331">
            <v>9.02</v>
          </cell>
          <cell r="J331">
            <v>17</v>
          </cell>
          <cell r="K331">
            <v>9.02</v>
          </cell>
          <cell r="L331" t="str">
            <v>Xuất sắc</v>
          </cell>
          <cell r="M331" t="e">
            <v>#N/A</v>
          </cell>
          <cell r="N331" t="e">
            <v>#N/A</v>
          </cell>
          <cell r="O331">
            <v>80</v>
          </cell>
          <cell r="P331" t="str">
            <v>Tốt</v>
          </cell>
          <cell r="Q331" t="e">
            <v>#N/A</v>
          </cell>
          <cell r="R331" t="str">
            <v>GIỎI</v>
          </cell>
          <cell r="S331" t="str">
            <v>GIỎI</v>
          </cell>
          <cell r="T331">
            <v>37</v>
          </cell>
          <cell r="U331" t="str">
            <v>Quản lý kinh tế 59A</v>
          </cell>
        </row>
        <row r="332">
          <cell r="C332">
            <v>11174715</v>
          </cell>
          <cell r="D332" t="str">
            <v>Lưu Thị</v>
          </cell>
          <cell r="E332" t="str">
            <v>Toan</v>
          </cell>
          <cell r="F332" t="str">
            <v>24/04/1999</v>
          </cell>
          <cell r="G332">
            <v>0</v>
          </cell>
          <cell r="H332">
            <v>15</v>
          </cell>
          <cell r="I332">
            <v>7.34</v>
          </cell>
          <cell r="J332">
            <v>15</v>
          </cell>
          <cell r="K332">
            <v>7.34</v>
          </cell>
          <cell r="L332" t="str">
            <v>Khá</v>
          </cell>
          <cell r="M332" t="e">
            <v>#N/A</v>
          </cell>
          <cell r="N332" t="e">
            <v>#N/A</v>
          </cell>
          <cell r="O332">
            <v>71</v>
          </cell>
          <cell r="P332" t="str">
            <v>Khá</v>
          </cell>
          <cell r="Q332" t="e">
            <v>#N/A</v>
          </cell>
          <cell r="R332" t="str">
            <v>KHÁ</v>
          </cell>
          <cell r="S332" t="str">
            <v>KHÔNG XÉT</v>
          </cell>
          <cell r="T332">
            <v>106</v>
          </cell>
          <cell r="U332" t="str">
            <v>Quản lý kinh tế 59A</v>
          </cell>
        </row>
        <row r="333">
          <cell r="C333">
            <v>11174727</v>
          </cell>
          <cell r="D333" t="str">
            <v>Trần Bá</v>
          </cell>
          <cell r="E333" t="str">
            <v>Toàn</v>
          </cell>
          <cell r="F333" t="str">
            <v>08/03/1999</v>
          </cell>
          <cell r="G333">
            <v>0</v>
          </cell>
          <cell r="H333">
            <v>17</v>
          </cell>
          <cell r="I333">
            <v>9.51</v>
          </cell>
          <cell r="J333">
            <v>17</v>
          </cell>
          <cell r="K333">
            <v>9.51</v>
          </cell>
          <cell r="L333" t="str">
            <v>Xuất sắc</v>
          </cell>
          <cell r="M333" t="e">
            <v>#N/A</v>
          </cell>
          <cell r="N333" t="e">
            <v>#N/A</v>
          </cell>
          <cell r="O333">
            <v>95</v>
          </cell>
          <cell r="P333" t="str">
            <v>Xuất sắc</v>
          </cell>
          <cell r="Q333" t="e">
            <v>#N/A</v>
          </cell>
          <cell r="R333" t="str">
            <v>XUẤT SẮC</v>
          </cell>
          <cell r="S333" t="str">
            <v>XUẤT SẮC</v>
          </cell>
          <cell r="T333">
            <v>9</v>
          </cell>
          <cell r="U333" t="str">
            <v>Quản lý kinh tế 59A</v>
          </cell>
        </row>
        <row r="334">
          <cell r="C334">
            <v>11174791</v>
          </cell>
          <cell r="D334" t="str">
            <v>Đỗ Huyền</v>
          </cell>
          <cell r="E334" t="str">
            <v>Trang</v>
          </cell>
          <cell r="F334" t="str">
            <v>22/09/1999</v>
          </cell>
          <cell r="G334">
            <v>0</v>
          </cell>
          <cell r="H334">
            <v>14</v>
          </cell>
          <cell r="I334">
            <v>6.92</v>
          </cell>
          <cell r="J334">
            <v>14</v>
          </cell>
          <cell r="K334">
            <v>6.92</v>
          </cell>
          <cell r="L334" t="str">
            <v>Trung bình khá</v>
          </cell>
          <cell r="M334" t="e">
            <v>#N/A</v>
          </cell>
          <cell r="N334" t="e">
            <v>#N/A</v>
          </cell>
          <cell r="O334">
            <v>78</v>
          </cell>
          <cell r="P334" t="str">
            <v>Khá</v>
          </cell>
          <cell r="Q334" t="e">
            <v>#N/A</v>
          </cell>
          <cell r="R334" t="str">
            <v>KHÔNG XÉT</v>
          </cell>
          <cell r="S334" t="str">
            <v>KHÔNG XÉT</v>
          </cell>
          <cell r="T334">
            <v>109</v>
          </cell>
          <cell r="U334" t="str">
            <v>Quản lý kinh tế 59A</v>
          </cell>
        </row>
        <row r="335">
          <cell r="C335">
            <v>11174954</v>
          </cell>
          <cell r="D335" t="str">
            <v>Phạm Thu</v>
          </cell>
          <cell r="E335" t="str">
            <v>Trang</v>
          </cell>
          <cell r="F335" t="str">
            <v>19/01/1999</v>
          </cell>
          <cell r="G335">
            <v>0</v>
          </cell>
          <cell r="H335">
            <v>7</v>
          </cell>
          <cell r="I335">
            <v>8.43</v>
          </cell>
          <cell r="J335">
            <v>7</v>
          </cell>
          <cell r="K335">
            <v>8.43</v>
          </cell>
          <cell r="L335" t="str">
            <v>Giỏi</v>
          </cell>
          <cell r="M335" t="e">
            <v>#N/A</v>
          </cell>
          <cell r="N335" t="e">
            <v>#N/A</v>
          </cell>
          <cell r="O335">
            <v>85</v>
          </cell>
          <cell r="P335" t="str">
            <v>Tốt</v>
          </cell>
          <cell r="Q335" t="e">
            <v>#N/A</v>
          </cell>
          <cell r="R335" t="str">
            <v>GIỎI</v>
          </cell>
          <cell r="S335" t="str">
            <v>GIỎI</v>
          </cell>
          <cell r="T335">
            <v>72</v>
          </cell>
          <cell r="U335" t="str">
            <v>Quản lý kinh tế 59A</v>
          </cell>
        </row>
        <row r="336">
          <cell r="C336">
            <v>11175038</v>
          </cell>
          <cell r="D336" t="str">
            <v>Đoàn Minh</v>
          </cell>
          <cell r="E336" t="str">
            <v>Trung</v>
          </cell>
          <cell r="F336" t="str">
            <v>21/03/1999</v>
          </cell>
          <cell r="G336">
            <v>0</v>
          </cell>
          <cell r="H336">
            <v>7</v>
          </cell>
          <cell r="I336">
            <v>0</v>
          </cell>
          <cell r="J336">
            <v>0</v>
          </cell>
          <cell r="K336">
            <v>0</v>
          </cell>
          <cell r="L336" t="str">
            <v>Kém</v>
          </cell>
          <cell r="M336" t="e">
            <v>#N/A</v>
          </cell>
          <cell r="N336" t="e">
            <v>#N/A</v>
          </cell>
          <cell r="O336">
            <v>0</v>
          </cell>
          <cell r="P336">
            <v>0</v>
          </cell>
          <cell r="Q336" t="e">
            <v>#N/A</v>
          </cell>
          <cell r="R336" t="str">
            <v>KHÔNG XÉT</v>
          </cell>
          <cell r="S336" t="str">
            <v>KHÔNG XÉT</v>
          </cell>
          <cell r="T336">
            <v>117</v>
          </cell>
          <cell r="U336" t="str">
            <v>Quản lý kinh tế 59A</v>
          </cell>
        </row>
        <row r="337">
          <cell r="C337">
            <v>11175063</v>
          </cell>
          <cell r="D337" t="str">
            <v>Nguyễn Việt</v>
          </cell>
          <cell r="E337" t="str">
            <v>Trường</v>
          </cell>
          <cell r="F337" t="str">
            <v>12/03/1999</v>
          </cell>
          <cell r="G337">
            <v>0</v>
          </cell>
          <cell r="H337">
            <v>13</v>
          </cell>
          <cell r="I337">
            <v>6.92</v>
          </cell>
          <cell r="J337">
            <v>10</v>
          </cell>
          <cell r="K337">
            <v>8.01</v>
          </cell>
          <cell r="L337" t="str">
            <v>Giỏi</v>
          </cell>
          <cell r="M337" t="e">
            <v>#N/A</v>
          </cell>
          <cell r="N337" t="e">
            <v>#N/A</v>
          </cell>
          <cell r="O337">
            <v>68</v>
          </cell>
          <cell r="P337" t="str">
            <v>Khá</v>
          </cell>
          <cell r="Q337" t="e">
            <v>#N/A</v>
          </cell>
          <cell r="R337" t="str">
            <v>KHÔNG XÉT</v>
          </cell>
          <cell r="S337" t="str">
            <v>KHÔNG XÉT</v>
          </cell>
          <cell r="T337">
            <v>89</v>
          </cell>
          <cell r="U337" t="str">
            <v>Quản lý kinh tế 59A</v>
          </cell>
        </row>
        <row r="338">
          <cell r="C338">
            <v>11175164</v>
          </cell>
          <cell r="D338" t="str">
            <v>Ong Xuân</v>
          </cell>
          <cell r="E338" t="str">
            <v>Tùng</v>
          </cell>
          <cell r="F338" t="str">
            <v>23/10/1999</v>
          </cell>
          <cell r="G338">
            <v>0</v>
          </cell>
          <cell r="H338">
            <v>15</v>
          </cell>
          <cell r="I338">
            <v>9.43</v>
          </cell>
          <cell r="J338">
            <v>15</v>
          </cell>
          <cell r="K338">
            <v>9.43</v>
          </cell>
          <cell r="L338" t="str">
            <v>Xuất sắc</v>
          </cell>
          <cell r="M338" t="e">
            <v>#N/A</v>
          </cell>
          <cell r="N338" t="e">
            <v>#N/A</v>
          </cell>
          <cell r="O338">
            <v>85</v>
          </cell>
          <cell r="P338" t="str">
            <v>Tốt</v>
          </cell>
          <cell r="Q338" t="e">
            <v>#N/A</v>
          </cell>
          <cell r="R338" t="str">
            <v>GIỎI</v>
          </cell>
          <cell r="S338" t="str">
            <v>GIỎI</v>
          </cell>
          <cell r="T338">
            <v>11</v>
          </cell>
          <cell r="U338" t="str">
            <v>Quản lý kinh tế 59A</v>
          </cell>
        </row>
        <row r="339">
          <cell r="C339">
            <v>11175201</v>
          </cell>
          <cell r="D339" t="str">
            <v>Hoàng Thị Thu</v>
          </cell>
          <cell r="E339" t="str">
            <v>Uyên</v>
          </cell>
          <cell r="F339" t="str">
            <v>21/09/1999</v>
          </cell>
          <cell r="G339">
            <v>0</v>
          </cell>
          <cell r="H339">
            <v>7</v>
          </cell>
          <cell r="I339">
            <v>8.77</v>
          </cell>
          <cell r="J339">
            <v>7</v>
          </cell>
          <cell r="K339">
            <v>8.77</v>
          </cell>
          <cell r="L339" t="str">
            <v>Giỏi</v>
          </cell>
          <cell r="M339" t="e">
            <v>#N/A</v>
          </cell>
          <cell r="N339" t="e">
            <v>#N/A</v>
          </cell>
          <cell r="O339">
            <v>81</v>
          </cell>
          <cell r="P339" t="str">
            <v>Tốt</v>
          </cell>
          <cell r="Q339" t="e">
            <v>#N/A</v>
          </cell>
          <cell r="R339" t="str">
            <v>GIỎI</v>
          </cell>
          <cell r="S339" t="str">
            <v>GIỎI</v>
          </cell>
          <cell r="T339">
            <v>52</v>
          </cell>
          <cell r="U339" t="str">
            <v>Quản lý kinh tế 59A</v>
          </cell>
        </row>
        <row r="340">
          <cell r="C340">
            <v>11175244</v>
          </cell>
          <cell r="D340" t="str">
            <v>Lê Hồng</v>
          </cell>
          <cell r="E340" t="str">
            <v>Vân</v>
          </cell>
          <cell r="F340" t="str">
            <v>24/07/1999</v>
          </cell>
          <cell r="G340">
            <v>0</v>
          </cell>
          <cell r="H340">
            <v>17</v>
          </cell>
          <cell r="I340">
            <v>9.68</v>
          </cell>
          <cell r="J340">
            <v>17</v>
          </cell>
          <cell r="K340">
            <v>9.68</v>
          </cell>
          <cell r="L340" t="str">
            <v>Xuất sắc</v>
          </cell>
          <cell r="M340" t="e">
            <v>#N/A</v>
          </cell>
          <cell r="N340" t="e">
            <v>#N/A</v>
          </cell>
          <cell r="O340">
            <v>86</v>
          </cell>
          <cell r="P340" t="str">
            <v>Tốt</v>
          </cell>
          <cell r="Q340" t="e">
            <v>#N/A</v>
          </cell>
          <cell r="R340" t="str">
            <v>GIỎI</v>
          </cell>
          <cell r="S340" t="str">
            <v>GIỎI</v>
          </cell>
          <cell r="T340">
            <v>1</v>
          </cell>
          <cell r="U340" t="str">
            <v>Quản lý kinh tế 59A</v>
          </cell>
        </row>
        <row r="341">
          <cell r="C341">
            <v>11175254</v>
          </cell>
          <cell r="D341" t="str">
            <v>Nguyễn Thị Cẩm</v>
          </cell>
          <cell r="E341" t="str">
            <v>Vân</v>
          </cell>
          <cell r="F341" t="str">
            <v>06/09/1999</v>
          </cell>
          <cell r="G341">
            <v>0</v>
          </cell>
          <cell r="H341">
            <v>17</v>
          </cell>
          <cell r="I341">
            <v>9.61</v>
          </cell>
          <cell r="J341">
            <v>17</v>
          </cell>
          <cell r="K341">
            <v>9.61</v>
          </cell>
          <cell r="L341" t="str">
            <v>Xuất sắc</v>
          </cell>
          <cell r="M341" t="e">
            <v>#N/A</v>
          </cell>
          <cell r="N341" t="e">
            <v>#N/A</v>
          </cell>
          <cell r="O341">
            <v>100</v>
          </cell>
          <cell r="P341" t="str">
            <v>Xuất sắc</v>
          </cell>
          <cell r="Q341" t="e">
            <v>#N/A</v>
          </cell>
          <cell r="R341" t="str">
            <v>XUẤT SẮC</v>
          </cell>
          <cell r="S341" t="str">
            <v>XUẤT SẮC</v>
          </cell>
          <cell r="T341">
            <v>5</v>
          </cell>
          <cell r="U341" t="str">
            <v>Quản lý kinh tế 59A</v>
          </cell>
        </row>
        <row r="342">
          <cell r="C342">
            <v>11175318</v>
          </cell>
          <cell r="D342" t="str">
            <v>Hoàng Lê</v>
          </cell>
          <cell r="E342" t="str">
            <v>Vũ</v>
          </cell>
          <cell r="F342" t="str">
            <v>08/08/1999</v>
          </cell>
          <cell r="G342">
            <v>0</v>
          </cell>
          <cell r="H342">
            <v>12</v>
          </cell>
          <cell r="I342">
            <v>7.88</v>
          </cell>
          <cell r="J342">
            <v>12</v>
          </cell>
          <cell r="K342">
            <v>7.88</v>
          </cell>
          <cell r="L342" t="str">
            <v>Khá</v>
          </cell>
          <cell r="M342" t="e">
            <v>#N/A</v>
          </cell>
          <cell r="N342" t="e">
            <v>#N/A</v>
          </cell>
          <cell r="O342">
            <v>85</v>
          </cell>
          <cell r="P342" t="str">
            <v>Tốt</v>
          </cell>
          <cell r="Q342" t="e">
            <v>#N/A</v>
          </cell>
          <cell r="R342" t="str">
            <v>KHÁ</v>
          </cell>
          <cell r="S342" t="str">
            <v>KHÔNG XÉT</v>
          </cell>
          <cell r="T342">
            <v>93</v>
          </cell>
          <cell r="U342" t="str">
            <v>Quản lý kinh tế 59A</v>
          </cell>
        </row>
        <row r="343">
          <cell r="C343">
            <v>11170188</v>
          </cell>
          <cell r="D343" t="str">
            <v>Mạc Phương</v>
          </cell>
          <cell r="E343" t="str">
            <v>Anh</v>
          </cell>
          <cell r="F343" t="str">
            <v>11/07/1999</v>
          </cell>
          <cell r="G343">
            <v>0</v>
          </cell>
          <cell r="H343">
            <v>15</v>
          </cell>
          <cell r="I343">
            <v>9.17</v>
          </cell>
          <cell r="J343">
            <v>15</v>
          </cell>
          <cell r="K343">
            <v>9.17</v>
          </cell>
          <cell r="L343" t="str">
            <v>Xuất sắc</v>
          </cell>
          <cell r="M343" t="e">
            <v>#N/A</v>
          </cell>
          <cell r="N343" t="e">
            <v>#N/A</v>
          </cell>
          <cell r="O343">
            <v>73</v>
          </cell>
          <cell r="P343" t="str">
            <v>Khá</v>
          </cell>
          <cell r="Q343" t="e">
            <v>#N/A</v>
          </cell>
          <cell r="R343" t="str">
            <v>KHÁ</v>
          </cell>
          <cell r="S343" t="str">
            <v>KHÔNG XÉT</v>
          </cell>
          <cell r="T343">
            <v>27</v>
          </cell>
          <cell r="U343" t="str">
            <v>Quản lý kinh tế 59B</v>
          </cell>
        </row>
        <row r="344">
          <cell r="C344">
            <v>11170404</v>
          </cell>
          <cell r="D344" t="str">
            <v>Trần Quang</v>
          </cell>
          <cell r="E344" t="str">
            <v>Anh</v>
          </cell>
          <cell r="F344" t="str">
            <v>28/01/1999</v>
          </cell>
          <cell r="G344">
            <v>0</v>
          </cell>
          <cell r="H344">
            <v>15</v>
          </cell>
          <cell r="I344">
            <v>8.19</v>
          </cell>
          <cell r="J344">
            <v>15</v>
          </cell>
          <cell r="K344">
            <v>8.19</v>
          </cell>
          <cell r="L344" t="str">
            <v>Giỏi</v>
          </cell>
          <cell r="M344" t="e">
            <v>#N/A</v>
          </cell>
          <cell r="N344" t="e">
            <v>#N/A</v>
          </cell>
          <cell r="O344">
            <v>71</v>
          </cell>
          <cell r="P344" t="str">
            <v>Khá</v>
          </cell>
          <cell r="Q344" t="e">
            <v>#N/A</v>
          </cell>
          <cell r="R344" t="str">
            <v>KHÁ</v>
          </cell>
          <cell r="S344" t="str">
            <v>KHÔNG XÉT</v>
          </cell>
          <cell r="T344">
            <v>81</v>
          </cell>
          <cell r="U344" t="str">
            <v>Quản lý kinh tế 59B</v>
          </cell>
        </row>
        <row r="345">
          <cell r="C345">
            <v>11170533</v>
          </cell>
          <cell r="D345" t="str">
            <v>Đỗ Thế</v>
          </cell>
          <cell r="E345" t="str">
            <v>Bách</v>
          </cell>
          <cell r="F345" t="str">
            <v>07/09/1999</v>
          </cell>
          <cell r="G345" t="str">
            <v>Thôi học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 t="str">
            <v>Không xếp loại</v>
          </cell>
          <cell r="M345" t="e">
            <v>#N/A</v>
          </cell>
          <cell r="N345" t="e">
            <v>#N/A</v>
          </cell>
          <cell r="O345">
            <v>0</v>
          </cell>
          <cell r="P345">
            <v>0</v>
          </cell>
          <cell r="Q345" t="e">
            <v>#N/A</v>
          </cell>
          <cell r="R345" t="str">
            <v>KHÔNG XÉT</v>
          </cell>
          <cell r="S345" t="str">
            <v>KHÔNG XÉT</v>
          </cell>
          <cell r="T345">
            <v>118</v>
          </cell>
          <cell r="U345" t="str">
            <v>Quản lý kinh tế 59B</v>
          </cell>
        </row>
        <row r="346">
          <cell r="C346">
            <v>11170641</v>
          </cell>
          <cell r="D346" t="str">
            <v>Ngô Thị</v>
          </cell>
          <cell r="E346" t="str">
            <v>Chi</v>
          </cell>
          <cell r="F346" t="str">
            <v>19/02/1999</v>
          </cell>
          <cell r="G346">
            <v>0</v>
          </cell>
          <cell r="H346">
            <v>17</v>
          </cell>
          <cell r="I346">
            <v>8.7799999999999994</v>
          </cell>
          <cell r="J346">
            <v>17</v>
          </cell>
          <cell r="K346">
            <v>8.7799999999999994</v>
          </cell>
          <cell r="L346" t="str">
            <v>Giỏi</v>
          </cell>
          <cell r="M346" t="e">
            <v>#N/A</v>
          </cell>
          <cell r="N346" t="e">
            <v>#N/A</v>
          </cell>
          <cell r="O346">
            <v>83</v>
          </cell>
          <cell r="P346" t="str">
            <v>Tốt</v>
          </cell>
          <cell r="Q346" t="e">
            <v>#N/A</v>
          </cell>
          <cell r="R346" t="str">
            <v>GIỎI</v>
          </cell>
          <cell r="S346" t="str">
            <v>GIỎI</v>
          </cell>
          <cell r="T346">
            <v>51</v>
          </cell>
          <cell r="U346" t="str">
            <v>Quản lý kinh tế 59B</v>
          </cell>
        </row>
        <row r="347">
          <cell r="C347">
            <v>11170725</v>
          </cell>
          <cell r="D347" t="str">
            <v>Lê Cao</v>
          </cell>
          <cell r="E347" t="str">
            <v>Cường</v>
          </cell>
          <cell r="F347" t="str">
            <v>05/01/1999</v>
          </cell>
          <cell r="G347">
            <v>0</v>
          </cell>
          <cell r="H347">
            <v>17</v>
          </cell>
          <cell r="I347">
            <v>9.25</v>
          </cell>
          <cell r="J347">
            <v>17</v>
          </cell>
          <cell r="K347">
            <v>9.25</v>
          </cell>
          <cell r="L347" t="str">
            <v>Xuất sắc</v>
          </cell>
          <cell r="M347" t="e">
            <v>#N/A</v>
          </cell>
          <cell r="N347" t="e">
            <v>#N/A</v>
          </cell>
          <cell r="O347">
            <v>81</v>
          </cell>
          <cell r="P347" t="str">
            <v>Tốt</v>
          </cell>
          <cell r="Q347" t="e">
            <v>#N/A</v>
          </cell>
          <cell r="R347" t="str">
            <v>GIỎI</v>
          </cell>
          <cell r="S347" t="str">
            <v>GIỎI</v>
          </cell>
          <cell r="T347">
            <v>19</v>
          </cell>
          <cell r="U347" t="str">
            <v>Quản lý kinh tế 59B</v>
          </cell>
        </row>
        <row r="348">
          <cell r="C348">
            <v>11171108</v>
          </cell>
          <cell r="D348" t="str">
            <v>Vũ Minh</v>
          </cell>
          <cell r="E348" t="str">
            <v>Duy</v>
          </cell>
          <cell r="F348" t="str">
            <v>25/10/1999</v>
          </cell>
          <cell r="G348">
            <v>0</v>
          </cell>
          <cell r="H348">
            <v>19</v>
          </cell>
          <cell r="I348">
            <v>8.8800000000000008</v>
          </cell>
          <cell r="J348">
            <v>19</v>
          </cell>
          <cell r="K348">
            <v>8.8800000000000008</v>
          </cell>
          <cell r="L348" t="str">
            <v>Giỏi</v>
          </cell>
          <cell r="M348" t="e">
            <v>#N/A</v>
          </cell>
          <cell r="N348" t="e">
            <v>#N/A</v>
          </cell>
          <cell r="O348">
            <v>100</v>
          </cell>
          <cell r="P348" t="str">
            <v>Xuất sắc</v>
          </cell>
          <cell r="Q348" t="e">
            <v>#N/A</v>
          </cell>
          <cell r="R348" t="str">
            <v>GIỎI</v>
          </cell>
          <cell r="S348" t="str">
            <v>GIỎI</v>
          </cell>
          <cell r="T348">
            <v>46</v>
          </cell>
          <cell r="U348" t="str">
            <v>Quản lý kinh tế 59B</v>
          </cell>
        </row>
        <row r="349">
          <cell r="C349">
            <v>11171021</v>
          </cell>
          <cell r="D349" t="str">
            <v>Bùi Thị ánh</v>
          </cell>
          <cell r="E349" t="str">
            <v>Dương</v>
          </cell>
          <cell r="F349" t="str">
            <v>31/12/1999</v>
          </cell>
          <cell r="G349">
            <v>0</v>
          </cell>
          <cell r="H349">
            <v>7</v>
          </cell>
          <cell r="I349">
            <v>8.11</v>
          </cell>
          <cell r="J349">
            <v>7</v>
          </cell>
          <cell r="K349">
            <v>8.11</v>
          </cell>
          <cell r="L349" t="str">
            <v>Giỏi</v>
          </cell>
          <cell r="M349" t="e">
            <v>#N/A</v>
          </cell>
          <cell r="N349" t="e">
            <v>#N/A</v>
          </cell>
          <cell r="O349">
            <v>82</v>
          </cell>
          <cell r="P349" t="str">
            <v>Tốt</v>
          </cell>
          <cell r="Q349" t="e">
            <v>#N/A</v>
          </cell>
          <cell r="R349" t="str">
            <v>GIỎI</v>
          </cell>
          <cell r="S349" t="str">
            <v>GIỎI</v>
          </cell>
          <cell r="T349">
            <v>84</v>
          </cell>
          <cell r="U349" t="str">
            <v>Quản lý kinh tế 59B</v>
          </cell>
        </row>
        <row r="350">
          <cell r="C350">
            <v>11170782</v>
          </cell>
          <cell r="D350" t="str">
            <v>Dương Tuấn</v>
          </cell>
          <cell r="E350" t="str">
            <v>Đạt</v>
          </cell>
          <cell r="F350" t="str">
            <v>01/02/1999</v>
          </cell>
          <cell r="G350">
            <v>0</v>
          </cell>
          <cell r="H350">
            <v>7</v>
          </cell>
          <cell r="I350">
            <v>7.91</v>
          </cell>
          <cell r="J350">
            <v>7</v>
          </cell>
          <cell r="K350">
            <v>7.91</v>
          </cell>
          <cell r="L350" t="str">
            <v>Khá</v>
          </cell>
          <cell r="M350" t="e">
            <v>#N/A</v>
          </cell>
          <cell r="N350" t="e">
            <v>#N/A</v>
          </cell>
          <cell r="O350">
            <v>86</v>
          </cell>
          <cell r="P350" t="str">
            <v>Tốt</v>
          </cell>
          <cell r="Q350" t="e">
            <v>#N/A</v>
          </cell>
          <cell r="R350" t="str">
            <v>KHÁ</v>
          </cell>
          <cell r="S350" t="str">
            <v>KHÔNG XÉT</v>
          </cell>
          <cell r="T350">
            <v>91</v>
          </cell>
          <cell r="U350" t="str">
            <v>Quản lý kinh tế 59B</v>
          </cell>
        </row>
        <row r="351">
          <cell r="C351">
            <v>11170764</v>
          </cell>
          <cell r="D351" t="str">
            <v>Nguyễn Hải</v>
          </cell>
          <cell r="E351" t="str">
            <v>Đăng</v>
          </cell>
          <cell r="F351" t="str">
            <v>20/06/1999</v>
          </cell>
          <cell r="G351">
            <v>0</v>
          </cell>
          <cell r="H351">
            <v>11</v>
          </cell>
          <cell r="I351">
            <v>7.86</v>
          </cell>
          <cell r="J351">
            <v>11</v>
          </cell>
          <cell r="K351">
            <v>7.86</v>
          </cell>
          <cell r="L351" t="str">
            <v>Khá</v>
          </cell>
          <cell r="M351" t="e">
            <v>#N/A</v>
          </cell>
          <cell r="N351" t="e">
            <v>#N/A</v>
          </cell>
          <cell r="O351">
            <v>73</v>
          </cell>
          <cell r="P351" t="str">
            <v>Khá</v>
          </cell>
          <cell r="Q351" t="e">
            <v>#N/A</v>
          </cell>
          <cell r="R351" t="str">
            <v>KHÁ</v>
          </cell>
          <cell r="S351" t="str">
            <v>KHÔNG XÉT</v>
          </cell>
          <cell r="T351">
            <v>94</v>
          </cell>
          <cell r="U351" t="str">
            <v>Quản lý kinh tế 59B</v>
          </cell>
        </row>
        <row r="352">
          <cell r="C352">
            <v>11170881</v>
          </cell>
          <cell r="D352" t="str">
            <v>Lê Văn</v>
          </cell>
          <cell r="E352" t="str">
            <v>Đức</v>
          </cell>
          <cell r="F352" t="str">
            <v>05/07/1999</v>
          </cell>
          <cell r="G352">
            <v>0</v>
          </cell>
          <cell r="H352">
            <v>9</v>
          </cell>
          <cell r="I352">
            <v>8.4</v>
          </cell>
          <cell r="J352">
            <v>9</v>
          </cell>
          <cell r="K352">
            <v>8.4</v>
          </cell>
          <cell r="L352" t="str">
            <v>Giỏi</v>
          </cell>
          <cell r="M352" t="e">
            <v>#N/A</v>
          </cell>
          <cell r="N352" t="e">
            <v>#N/A</v>
          </cell>
          <cell r="O352">
            <v>71</v>
          </cell>
          <cell r="P352" t="str">
            <v>Khá</v>
          </cell>
          <cell r="Q352" t="e">
            <v>#N/A</v>
          </cell>
          <cell r="R352" t="str">
            <v>KHÁ</v>
          </cell>
          <cell r="S352" t="str">
            <v>KHÔNG XÉT</v>
          </cell>
          <cell r="T352">
            <v>74</v>
          </cell>
          <cell r="U352" t="str">
            <v>Quản lý kinh tế 59B</v>
          </cell>
        </row>
        <row r="353">
          <cell r="C353">
            <v>11171285</v>
          </cell>
          <cell r="D353" t="str">
            <v>Nguyễn Phương</v>
          </cell>
          <cell r="E353" t="str">
            <v>Hà</v>
          </cell>
          <cell r="F353" t="str">
            <v>21/08/1999</v>
          </cell>
          <cell r="G353">
            <v>0</v>
          </cell>
          <cell r="H353">
            <v>15</v>
          </cell>
          <cell r="I353">
            <v>8.9499999999999993</v>
          </cell>
          <cell r="J353">
            <v>15</v>
          </cell>
          <cell r="K353">
            <v>8.9499999999999993</v>
          </cell>
          <cell r="L353" t="str">
            <v>Giỏi</v>
          </cell>
          <cell r="M353" t="e">
            <v>#N/A</v>
          </cell>
          <cell r="N353" t="e">
            <v>#N/A</v>
          </cell>
          <cell r="O353">
            <v>81</v>
          </cell>
          <cell r="P353" t="str">
            <v>Tốt</v>
          </cell>
          <cell r="Q353" t="e">
            <v>#N/A</v>
          </cell>
          <cell r="R353" t="str">
            <v>GIỎI</v>
          </cell>
          <cell r="S353" t="str">
            <v>GIỎI</v>
          </cell>
          <cell r="T353">
            <v>43</v>
          </cell>
          <cell r="U353" t="str">
            <v>Quản lý kinh tế 59B</v>
          </cell>
        </row>
        <row r="354">
          <cell r="C354">
            <v>11171508</v>
          </cell>
          <cell r="D354" t="str">
            <v>Nguyễn Minh</v>
          </cell>
          <cell r="E354" t="str">
            <v>Hạnh</v>
          </cell>
          <cell r="F354" t="str">
            <v>18/12/1999</v>
          </cell>
          <cell r="G354">
            <v>0</v>
          </cell>
          <cell r="H354">
            <v>17</v>
          </cell>
          <cell r="I354">
            <v>9.35</v>
          </cell>
          <cell r="J354">
            <v>17</v>
          </cell>
          <cell r="K354">
            <v>9.35</v>
          </cell>
          <cell r="L354" t="str">
            <v>Xuất sắc</v>
          </cell>
          <cell r="M354" t="e">
            <v>#N/A</v>
          </cell>
          <cell r="N354" t="e">
            <v>#N/A</v>
          </cell>
          <cell r="O354">
            <v>82</v>
          </cell>
          <cell r="P354" t="str">
            <v>Tốt</v>
          </cell>
          <cell r="Q354" t="e">
            <v>#N/A</v>
          </cell>
          <cell r="R354" t="str">
            <v>GIỎI</v>
          </cell>
          <cell r="S354" t="str">
            <v>GIỎI</v>
          </cell>
          <cell r="T354">
            <v>15</v>
          </cell>
          <cell r="U354" t="str">
            <v>Quản lý kinh tế 59B</v>
          </cell>
        </row>
        <row r="355">
          <cell r="C355">
            <v>11171450</v>
          </cell>
          <cell r="D355" t="str">
            <v>Nguyễn Thị Thu</v>
          </cell>
          <cell r="E355" t="str">
            <v>Hằng</v>
          </cell>
          <cell r="F355" t="str">
            <v>11/09/1999</v>
          </cell>
          <cell r="G355">
            <v>0</v>
          </cell>
          <cell r="H355">
            <v>12</v>
          </cell>
          <cell r="I355">
            <v>8.3800000000000008</v>
          </cell>
          <cell r="J355">
            <v>12</v>
          </cell>
          <cell r="K355">
            <v>8.3800000000000008</v>
          </cell>
          <cell r="L355" t="str">
            <v>Giỏi</v>
          </cell>
          <cell r="M355" t="e">
            <v>#N/A</v>
          </cell>
          <cell r="N355" t="e">
            <v>#N/A</v>
          </cell>
          <cell r="O355">
            <v>73</v>
          </cell>
          <cell r="P355" t="str">
            <v>Khá</v>
          </cell>
          <cell r="Q355" t="e">
            <v>#N/A</v>
          </cell>
          <cell r="R355" t="str">
            <v>KHÁ</v>
          </cell>
          <cell r="S355" t="str">
            <v>KHÔNG XÉT</v>
          </cell>
          <cell r="T355">
            <v>76</v>
          </cell>
          <cell r="U355" t="str">
            <v>Quản lý kinh tế 59B</v>
          </cell>
        </row>
        <row r="356">
          <cell r="C356">
            <v>11171600</v>
          </cell>
          <cell r="D356" t="str">
            <v>Phan Thị</v>
          </cell>
          <cell r="E356" t="str">
            <v>Hiền</v>
          </cell>
          <cell r="F356" t="str">
            <v>13/04/1999</v>
          </cell>
          <cell r="G356">
            <v>0</v>
          </cell>
          <cell r="H356">
            <v>17</v>
          </cell>
          <cell r="I356">
            <v>9.2100000000000009</v>
          </cell>
          <cell r="J356">
            <v>17</v>
          </cell>
          <cell r="K356">
            <v>9.2100000000000009</v>
          </cell>
          <cell r="L356" t="str">
            <v>Xuất sắc</v>
          </cell>
          <cell r="M356" t="e">
            <v>#N/A</v>
          </cell>
          <cell r="N356" t="e">
            <v>#N/A</v>
          </cell>
          <cell r="O356">
            <v>73</v>
          </cell>
          <cell r="P356" t="str">
            <v>Khá</v>
          </cell>
          <cell r="Q356" t="e">
            <v>#N/A</v>
          </cell>
          <cell r="R356" t="str">
            <v>KHÁ</v>
          </cell>
          <cell r="S356" t="str">
            <v>KHÔNG XÉT</v>
          </cell>
          <cell r="T356">
            <v>23</v>
          </cell>
          <cell r="U356" t="str">
            <v>Quản lý kinh tế 59B</v>
          </cell>
        </row>
        <row r="357">
          <cell r="C357">
            <v>11171857</v>
          </cell>
          <cell r="D357" t="str">
            <v>Nguyễn Thị Hương</v>
          </cell>
          <cell r="E357" t="str">
            <v>Hồng</v>
          </cell>
          <cell r="F357" t="str">
            <v>28/06/1999</v>
          </cell>
          <cell r="G357">
            <v>0</v>
          </cell>
          <cell r="H357">
            <v>17</v>
          </cell>
          <cell r="I357">
            <v>9.18</v>
          </cell>
          <cell r="J357">
            <v>17</v>
          </cell>
          <cell r="K357">
            <v>9.18</v>
          </cell>
          <cell r="L357" t="str">
            <v>Xuất sắc</v>
          </cell>
          <cell r="M357" t="e">
            <v>#N/A</v>
          </cell>
          <cell r="N357" t="e">
            <v>#N/A</v>
          </cell>
          <cell r="O357">
            <v>100</v>
          </cell>
          <cell r="P357" t="str">
            <v>Xuất sắc</v>
          </cell>
          <cell r="Q357" t="e">
            <v>#N/A</v>
          </cell>
          <cell r="R357" t="str">
            <v>XUẤT SẮC</v>
          </cell>
          <cell r="S357" t="str">
            <v>XUẤT SẮC</v>
          </cell>
          <cell r="T357">
            <v>25</v>
          </cell>
          <cell r="U357" t="str">
            <v>Quản lý kinh tế 59B</v>
          </cell>
        </row>
        <row r="358">
          <cell r="C358">
            <v>11171882</v>
          </cell>
          <cell r="D358" t="str">
            <v>Hoàng Thị</v>
          </cell>
          <cell r="E358" t="str">
            <v>Huệ</v>
          </cell>
          <cell r="F358" t="str">
            <v>30/04/1999</v>
          </cell>
          <cell r="G358">
            <v>0</v>
          </cell>
          <cell r="H358">
            <v>14</v>
          </cell>
          <cell r="I358">
            <v>9.1300000000000008</v>
          </cell>
          <cell r="J358">
            <v>14</v>
          </cell>
          <cell r="K358">
            <v>9.1300000000000008</v>
          </cell>
          <cell r="L358" t="str">
            <v>Xuất sắc</v>
          </cell>
          <cell r="M358" t="e">
            <v>#N/A</v>
          </cell>
          <cell r="N358" t="e">
            <v>#N/A</v>
          </cell>
          <cell r="O358">
            <v>69</v>
          </cell>
          <cell r="P358" t="str">
            <v>Khá</v>
          </cell>
          <cell r="Q358" t="e">
            <v>#N/A</v>
          </cell>
          <cell r="R358" t="str">
            <v>KHÔNG XÉT</v>
          </cell>
          <cell r="S358" t="str">
            <v>KHÔNG XÉT</v>
          </cell>
          <cell r="T358">
            <v>29</v>
          </cell>
          <cell r="U358" t="str">
            <v>Quản lý kinh tế 59B</v>
          </cell>
        </row>
        <row r="359">
          <cell r="C359">
            <v>11172157</v>
          </cell>
          <cell r="D359" t="str">
            <v>Đồng Khánh</v>
          </cell>
          <cell r="E359" t="str">
            <v>Huyền</v>
          </cell>
          <cell r="F359" t="str">
            <v>09/09/1999</v>
          </cell>
          <cell r="G359">
            <v>0</v>
          </cell>
          <cell r="H359">
            <v>13</v>
          </cell>
          <cell r="I359">
            <v>8.77</v>
          </cell>
          <cell r="J359">
            <v>13</v>
          </cell>
          <cell r="K359">
            <v>8.77</v>
          </cell>
          <cell r="L359" t="str">
            <v>Giỏi</v>
          </cell>
          <cell r="M359" t="e">
            <v>#N/A</v>
          </cell>
          <cell r="N359" t="e">
            <v>#N/A</v>
          </cell>
          <cell r="O359">
            <v>79</v>
          </cell>
          <cell r="P359" t="str">
            <v>Khá</v>
          </cell>
          <cell r="Q359" t="e">
            <v>#N/A</v>
          </cell>
          <cell r="R359" t="str">
            <v>KHÁ</v>
          </cell>
          <cell r="S359" t="str">
            <v>KHÔNG XÉT</v>
          </cell>
          <cell r="T359">
            <v>53</v>
          </cell>
          <cell r="U359" t="str">
            <v>Quản lý kinh tế 59B</v>
          </cell>
        </row>
        <row r="360">
          <cell r="C360">
            <v>11172202</v>
          </cell>
          <cell r="D360" t="str">
            <v>Nguyễn Ngọc</v>
          </cell>
          <cell r="E360" t="str">
            <v>Huyền</v>
          </cell>
          <cell r="F360" t="str">
            <v>22/01/1999</v>
          </cell>
          <cell r="G360">
            <v>0</v>
          </cell>
          <cell r="H360">
            <v>15</v>
          </cell>
          <cell r="I360">
            <v>9.57</v>
          </cell>
          <cell r="J360">
            <v>15</v>
          </cell>
          <cell r="K360">
            <v>9.57</v>
          </cell>
          <cell r="L360" t="str">
            <v>Xuất sắc</v>
          </cell>
          <cell r="M360" t="e">
            <v>#N/A</v>
          </cell>
          <cell r="N360" t="e">
            <v>#N/A</v>
          </cell>
          <cell r="O360">
            <v>91</v>
          </cell>
          <cell r="P360" t="str">
            <v>Xuất sắc</v>
          </cell>
          <cell r="Q360" t="e">
            <v>#N/A</v>
          </cell>
          <cell r="R360" t="str">
            <v>XUẤT SẮC</v>
          </cell>
          <cell r="S360" t="str">
            <v>XUẤT SẮC</v>
          </cell>
          <cell r="T360">
            <v>7</v>
          </cell>
          <cell r="U360" t="str">
            <v>Quản lý kinh tế 59B</v>
          </cell>
        </row>
        <row r="361">
          <cell r="C361">
            <v>11171915</v>
          </cell>
          <cell r="D361" t="str">
            <v>Nguyễn Văn</v>
          </cell>
          <cell r="E361" t="str">
            <v>Hùng</v>
          </cell>
          <cell r="F361" t="str">
            <v>20/07/1999</v>
          </cell>
          <cell r="G361">
            <v>0</v>
          </cell>
          <cell r="H361">
            <v>7</v>
          </cell>
          <cell r="I361">
            <v>7.13</v>
          </cell>
          <cell r="J361">
            <v>7</v>
          </cell>
          <cell r="K361">
            <v>7.13</v>
          </cell>
          <cell r="L361" t="str">
            <v>Khá</v>
          </cell>
          <cell r="M361" t="e">
            <v>#N/A</v>
          </cell>
          <cell r="N361" t="e">
            <v>#N/A</v>
          </cell>
          <cell r="O361">
            <v>69</v>
          </cell>
          <cell r="P361" t="str">
            <v>Khá</v>
          </cell>
          <cell r="Q361" t="e">
            <v>#N/A</v>
          </cell>
          <cell r="R361" t="str">
            <v>KHÔNG XÉT</v>
          </cell>
          <cell r="S361" t="str">
            <v>KHÔNG XÉT</v>
          </cell>
          <cell r="T361">
            <v>107</v>
          </cell>
          <cell r="U361" t="str">
            <v>Quản lý kinh tế 59B</v>
          </cell>
        </row>
        <row r="362">
          <cell r="C362">
            <v>11171942</v>
          </cell>
          <cell r="D362" t="str">
            <v>Nguyễn Quang</v>
          </cell>
          <cell r="E362" t="str">
            <v>Hưng</v>
          </cell>
          <cell r="F362" t="str">
            <v>20/07/1999</v>
          </cell>
          <cell r="G362">
            <v>0</v>
          </cell>
          <cell r="H362">
            <v>17</v>
          </cell>
          <cell r="I362">
            <v>8.48</v>
          </cell>
          <cell r="J362">
            <v>17</v>
          </cell>
          <cell r="K362">
            <v>8.48</v>
          </cell>
          <cell r="L362" t="str">
            <v>Giỏi</v>
          </cell>
          <cell r="M362" t="e">
            <v>#N/A</v>
          </cell>
          <cell r="N362" t="e">
            <v>#N/A</v>
          </cell>
          <cell r="O362">
            <v>81</v>
          </cell>
          <cell r="P362" t="str">
            <v>Tốt</v>
          </cell>
          <cell r="Q362" t="e">
            <v>#N/A</v>
          </cell>
          <cell r="R362" t="str">
            <v>GIỎI</v>
          </cell>
          <cell r="S362" t="str">
            <v>GIỎI</v>
          </cell>
          <cell r="T362">
            <v>69</v>
          </cell>
          <cell r="U362" t="str">
            <v>Quản lý kinh tế 59B</v>
          </cell>
        </row>
        <row r="363">
          <cell r="C363">
            <v>11171961</v>
          </cell>
          <cell r="D363" t="str">
            <v>Đào Thanh</v>
          </cell>
          <cell r="E363" t="str">
            <v>Hương</v>
          </cell>
          <cell r="F363" t="str">
            <v>24/02/1999</v>
          </cell>
          <cell r="G363">
            <v>0</v>
          </cell>
          <cell r="H363">
            <v>17</v>
          </cell>
          <cell r="I363">
            <v>8.99</v>
          </cell>
          <cell r="J363">
            <v>17</v>
          </cell>
          <cell r="K363">
            <v>8.99</v>
          </cell>
          <cell r="L363" t="str">
            <v>Giỏi</v>
          </cell>
          <cell r="M363" t="e">
            <v>#N/A</v>
          </cell>
          <cell r="N363" t="e">
            <v>#N/A</v>
          </cell>
          <cell r="O363">
            <v>81</v>
          </cell>
          <cell r="P363" t="str">
            <v>Tốt</v>
          </cell>
          <cell r="Q363" t="e">
            <v>#N/A</v>
          </cell>
          <cell r="R363" t="str">
            <v>GIỎI</v>
          </cell>
          <cell r="S363" t="str">
            <v>GIỎI</v>
          </cell>
          <cell r="T363">
            <v>38</v>
          </cell>
          <cell r="U363" t="str">
            <v>Quản lý kinh tế 59B</v>
          </cell>
        </row>
        <row r="364">
          <cell r="C364">
            <v>11172043</v>
          </cell>
          <cell r="D364" t="str">
            <v>Hà Thị Thu</v>
          </cell>
          <cell r="E364" t="str">
            <v>Hường</v>
          </cell>
          <cell r="F364" t="str">
            <v>18/08/1999</v>
          </cell>
          <cell r="G364">
            <v>0</v>
          </cell>
          <cell r="H364">
            <v>9</v>
          </cell>
          <cell r="I364">
            <v>9.1300000000000008</v>
          </cell>
          <cell r="J364">
            <v>9</v>
          </cell>
          <cell r="K364">
            <v>9.1300000000000008</v>
          </cell>
          <cell r="L364" t="str">
            <v>Xuất sắc</v>
          </cell>
          <cell r="M364" t="e">
            <v>#N/A</v>
          </cell>
          <cell r="N364" t="e">
            <v>#N/A</v>
          </cell>
          <cell r="O364">
            <v>78</v>
          </cell>
          <cell r="P364" t="str">
            <v>Khá</v>
          </cell>
          <cell r="Q364" t="e">
            <v>#N/A</v>
          </cell>
          <cell r="R364" t="str">
            <v>KHÁ</v>
          </cell>
          <cell r="S364" t="str">
            <v>KHÔNG XÉT</v>
          </cell>
          <cell r="T364">
            <v>30</v>
          </cell>
          <cell r="U364" t="str">
            <v>Quản lý kinh tế 59B</v>
          </cell>
        </row>
        <row r="365">
          <cell r="C365">
            <v>11172297</v>
          </cell>
          <cell r="D365" t="str">
            <v>Đào Phương</v>
          </cell>
          <cell r="E365" t="str">
            <v>Khanh</v>
          </cell>
          <cell r="F365" t="str">
            <v>15/08/1999</v>
          </cell>
          <cell r="G365">
            <v>0</v>
          </cell>
          <cell r="H365">
            <v>19</v>
          </cell>
          <cell r="I365">
            <v>9.06</v>
          </cell>
          <cell r="J365">
            <v>19</v>
          </cell>
          <cell r="K365">
            <v>9.06</v>
          </cell>
          <cell r="L365" t="str">
            <v>Xuất sắc</v>
          </cell>
          <cell r="M365" t="e">
            <v>#N/A</v>
          </cell>
          <cell r="N365" t="e">
            <v>#N/A</v>
          </cell>
          <cell r="O365">
            <v>98</v>
          </cell>
          <cell r="P365" t="str">
            <v>Xuất sắc</v>
          </cell>
          <cell r="Q365" t="e">
            <v>#N/A</v>
          </cell>
          <cell r="R365" t="str">
            <v>XUẤT SẮC</v>
          </cell>
          <cell r="S365" t="str">
            <v>XUẤT SẮC</v>
          </cell>
          <cell r="T365">
            <v>34</v>
          </cell>
          <cell r="U365" t="str">
            <v>Quản lý kinh tế 59B</v>
          </cell>
        </row>
        <row r="366">
          <cell r="C366">
            <v>11172395</v>
          </cell>
          <cell r="D366" t="str">
            <v>Trương Thị Hồng</v>
          </cell>
          <cell r="E366" t="str">
            <v>Lam</v>
          </cell>
          <cell r="F366" t="str">
            <v>08/09/1999</v>
          </cell>
          <cell r="G366">
            <v>0</v>
          </cell>
          <cell r="H366">
            <v>15</v>
          </cell>
          <cell r="I366">
            <v>9.27</v>
          </cell>
          <cell r="J366">
            <v>15</v>
          </cell>
          <cell r="K366">
            <v>9.27</v>
          </cell>
          <cell r="L366" t="str">
            <v>Xuất sắc</v>
          </cell>
          <cell r="M366" t="e">
            <v>#N/A</v>
          </cell>
          <cell r="N366" t="e">
            <v>#N/A</v>
          </cell>
          <cell r="O366">
            <v>88</v>
          </cell>
          <cell r="P366" t="str">
            <v>Tốt</v>
          </cell>
          <cell r="Q366" t="e">
            <v>#N/A</v>
          </cell>
          <cell r="R366" t="str">
            <v>GIỎI</v>
          </cell>
          <cell r="S366" t="str">
            <v>GIỎI</v>
          </cell>
          <cell r="T366">
            <v>18</v>
          </cell>
          <cell r="U366" t="str">
            <v>Quản lý kinh tế 59B</v>
          </cell>
        </row>
        <row r="367">
          <cell r="C367">
            <v>11172411</v>
          </cell>
          <cell r="D367" t="str">
            <v>Nguyễn Tùng</v>
          </cell>
          <cell r="E367" t="str">
            <v>Lâm</v>
          </cell>
          <cell r="F367" t="str">
            <v>01/05/1999</v>
          </cell>
          <cell r="G367">
            <v>0</v>
          </cell>
          <cell r="H367">
            <v>17</v>
          </cell>
          <cell r="I367">
            <v>8.2899999999999991</v>
          </cell>
          <cell r="J367">
            <v>17</v>
          </cell>
          <cell r="K367">
            <v>8.2899999999999991</v>
          </cell>
          <cell r="L367" t="str">
            <v>Giỏi</v>
          </cell>
          <cell r="M367" t="e">
            <v>#N/A</v>
          </cell>
          <cell r="N367" t="e">
            <v>#N/A</v>
          </cell>
          <cell r="O367">
            <v>67</v>
          </cell>
          <cell r="P367" t="str">
            <v>Khá</v>
          </cell>
          <cell r="Q367" t="e">
            <v>#N/A</v>
          </cell>
          <cell r="R367" t="str">
            <v>KHÔNG XÉT</v>
          </cell>
          <cell r="S367" t="str">
            <v>KHÔNG XÉT</v>
          </cell>
          <cell r="T367">
            <v>77</v>
          </cell>
          <cell r="U367" t="str">
            <v>Quản lý kinh tế 59B</v>
          </cell>
        </row>
        <row r="368">
          <cell r="C368">
            <v>11172647</v>
          </cell>
          <cell r="D368" t="str">
            <v>Nguyễn Hoàng Tú</v>
          </cell>
          <cell r="E368" t="str">
            <v>Linh</v>
          </cell>
          <cell r="F368" t="str">
            <v>27/01/1999</v>
          </cell>
          <cell r="G368">
            <v>0</v>
          </cell>
          <cell r="H368">
            <v>10</v>
          </cell>
          <cell r="I368">
            <v>7.57</v>
          </cell>
          <cell r="J368">
            <v>10</v>
          </cell>
          <cell r="K368">
            <v>7.57</v>
          </cell>
          <cell r="L368" t="str">
            <v>Khá</v>
          </cell>
          <cell r="M368" t="e">
            <v>#N/A</v>
          </cell>
          <cell r="N368" t="e">
            <v>#N/A</v>
          </cell>
          <cell r="O368">
            <v>72</v>
          </cell>
          <cell r="P368" t="str">
            <v>Khá</v>
          </cell>
          <cell r="Q368" t="e">
            <v>#N/A</v>
          </cell>
          <cell r="R368" t="str">
            <v>KHÁ</v>
          </cell>
          <cell r="S368" t="str">
            <v>KHÔNG XÉT</v>
          </cell>
          <cell r="T368">
            <v>103</v>
          </cell>
          <cell r="U368" t="str">
            <v>Quản lý kinh tế 59B</v>
          </cell>
        </row>
        <row r="369">
          <cell r="C369">
            <v>11172675</v>
          </cell>
          <cell r="D369" t="str">
            <v>Nguyễn Thị</v>
          </cell>
          <cell r="E369" t="str">
            <v>Linh</v>
          </cell>
          <cell r="F369" t="str">
            <v>08/07/1999</v>
          </cell>
          <cell r="G369">
            <v>0</v>
          </cell>
          <cell r="H369">
            <v>16</v>
          </cell>
          <cell r="I369">
            <v>9.23</v>
          </cell>
          <cell r="J369">
            <v>16</v>
          </cell>
          <cell r="K369">
            <v>9.23</v>
          </cell>
          <cell r="L369" t="str">
            <v>Xuất sắc</v>
          </cell>
          <cell r="M369" t="e">
            <v>#N/A</v>
          </cell>
          <cell r="N369" t="e">
            <v>#N/A</v>
          </cell>
          <cell r="O369">
            <v>76</v>
          </cell>
          <cell r="P369" t="str">
            <v>Khá</v>
          </cell>
          <cell r="Q369" t="e">
            <v>#N/A</v>
          </cell>
          <cell r="R369" t="str">
            <v>KHÁ</v>
          </cell>
          <cell r="S369" t="str">
            <v>KHÔNG XÉT</v>
          </cell>
          <cell r="T369">
            <v>21</v>
          </cell>
          <cell r="U369" t="str">
            <v>Quản lý kinh tế 59B</v>
          </cell>
        </row>
        <row r="370">
          <cell r="C370">
            <v>11172773</v>
          </cell>
          <cell r="D370" t="str">
            <v>Trần Đoàn Thảo</v>
          </cell>
          <cell r="E370" t="str">
            <v>Linh</v>
          </cell>
          <cell r="F370" t="str">
            <v>05/12/1999</v>
          </cell>
          <cell r="G370">
            <v>0</v>
          </cell>
          <cell r="H370">
            <v>13</v>
          </cell>
          <cell r="I370">
            <v>9.3800000000000008</v>
          </cell>
          <cell r="J370">
            <v>13</v>
          </cell>
          <cell r="K370">
            <v>9.3800000000000008</v>
          </cell>
          <cell r="L370" t="str">
            <v>Xuất sắc</v>
          </cell>
          <cell r="M370" t="e">
            <v>#N/A</v>
          </cell>
          <cell r="N370" t="e">
            <v>#N/A</v>
          </cell>
          <cell r="O370">
            <v>73</v>
          </cell>
          <cell r="P370" t="str">
            <v>Khá</v>
          </cell>
          <cell r="Q370" t="e">
            <v>#N/A</v>
          </cell>
          <cell r="R370" t="str">
            <v>KHÁ</v>
          </cell>
          <cell r="S370" t="str">
            <v>KHÔNG XÉT</v>
          </cell>
          <cell r="T370">
            <v>14</v>
          </cell>
          <cell r="U370" t="str">
            <v>Quản lý kinh tế 59B</v>
          </cell>
        </row>
        <row r="371">
          <cell r="C371">
            <v>11176292</v>
          </cell>
          <cell r="D371" t="str">
            <v>Trương Đàm Ngọc</v>
          </cell>
          <cell r="E371" t="str">
            <v>Linh</v>
          </cell>
          <cell r="F371" t="str">
            <v>05/05/1996</v>
          </cell>
          <cell r="G371">
            <v>0</v>
          </cell>
          <cell r="H371">
            <v>12</v>
          </cell>
          <cell r="I371">
            <v>7.09</v>
          </cell>
          <cell r="J371">
            <v>12</v>
          </cell>
          <cell r="K371">
            <v>7.09</v>
          </cell>
          <cell r="L371" t="str">
            <v>Khá</v>
          </cell>
          <cell r="M371" t="e">
            <v>#N/A</v>
          </cell>
          <cell r="N371" t="e">
            <v>#N/A</v>
          </cell>
          <cell r="O371">
            <v>77</v>
          </cell>
          <cell r="P371" t="str">
            <v>Khá</v>
          </cell>
          <cell r="Q371" t="e">
            <v>#N/A</v>
          </cell>
          <cell r="R371" t="str">
            <v>KHÁ</v>
          </cell>
          <cell r="S371" t="str">
            <v>KHÔNG XÉT</v>
          </cell>
          <cell r="T371">
            <v>108</v>
          </cell>
          <cell r="U371" t="str">
            <v>Quản lý kinh tế 59B</v>
          </cell>
        </row>
        <row r="372">
          <cell r="C372">
            <v>11172838</v>
          </cell>
          <cell r="D372" t="str">
            <v>Nguyễn Thị</v>
          </cell>
          <cell r="E372" t="str">
            <v>Loan</v>
          </cell>
          <cell r="F372" t="str">
            <v>16/06/1999</v>
          </cell>
          <cell r="G372">
            <v>0</v>
          </cell>
          <cell r="H372">
            <v>8</v>
          </cell>
          <cell r="I372">
            <v>8.2899999999999991</v>
          </cell>
          <cell r="J372">
            <v>8</v>
          </cell>
          <cell r="K372">
            <v>8.2899999999999991</v>
          </cell>
          <cell r="L372" t="str">
            <v>Giỏi</v>
          </cell>
          <cell r="M372" t="e">
            <v>#N/A</v>
          </cell>
          <cell r="N372" t="e">
            <v>#N/A</v>
          </cell>
          <cell r="O372">
            <v>80</v>
          </cell>
          <cell r="P372" t="str">
            <v>Tốt</v>
          </cell>
          <cell r="Q372" t="e">
            <v>#N/A</v>
          </cell>
          <cell r="R372" t="str">
            <v>GIỎI</v>
          </cell>
          <cell r="S372" t="str">
            <v>GIỎI</v>
          </cell>
          <cell r="T372">
            <v>78</v>
          </cell>
          <cell r="U372" t="str">
            <v>Quản lý kinh tế 59B</v>
          </cell>
        </row>
        <row r="373">
          <cell r="C373">
            <v>11172929</v>
          </cell>
          <cell r="D373" t="str">
            <v>Nguyễn Hải</v>
          </cell>
          <cell r="E373" t="str">
            <v>Ly</v>
          </cell>
          <cell r="F373" t="str">
            <v>02/05/1999</v>
          </cell>
          <cell r="G373">
            <v>0</v>
          </cell>
          <cell r="H373">
            <v>7</v>
          </cell>
          <cell r="I373">
            <v>8.16</v>
          </cell>
          <cell r="J373">
            <v>7</v>
          </cell>
          <cell r="K373">
            <v>8.16</v>
          </cell>
          <cell r="L373" t="str">
            <v>Giỏi</v>
          </cell>
          <cell r="M373" t="e">
            <v>#N/A</v>
          </cell>
          <cell r="N373" t="e">
            <v>#N/A</v>
          </cell>
          <cell r="O373">
            <v>93</v>
          </cell>
          <cell r="P373" t="str">
            <v>Xuất sắc</v>
          </cell>
          <cell r="Q373" t="e">
            <v>#N/A</v>
          </cell>
          <cell r="R373" t="str">
            <v>GIỎI</v>
          </cell>
          <cell r="S373" t="str">
            <v>GIỎI</v>
          </cell>
          <cell r="T373">
            <v>83</v>
          </cell>
          <cell r="U373" t="str">
            <v>Quản lý kinh tế 59B</v>
          </cell>
        </row>
        <row r="374">
          <cell r="C374">
            <v>11172938</v>
          </cell>
          <cell r="D374" t="str">
            <v>Nông Thảo</v>
          </cell>
          <cell r="E374" t="str">
            <v>Ly</v>
          </cell>
          <cell r="F374" t="str">
            <v>22/04/1999</v>
          </cell>
          <cell r="G374">
            <v>0</v>
          </cell>
          <cell r="H374">
            <v>17</v>
          </cell>
          <cell r="I374">
            <v>9.43</v>
          </cell>
          <cell r="J374">
            <v>17</v>
          </cell>
          <cell r="K374">
            <v>9.43</v>
          </cell>
          <cell r="L374" t="str">
            <v>Xuất sắc</v>
          </cell>
          <cell r="M374" t="e">
            <v>#N/A</v>
          </cell>
          <cell r="N374" t="e">
            <v>#N/A</v>
          </cell>
          <cell r="O374">
            <v>83</v>
          </cell>
          <cell r="P374" t="str">
            <v>Tốt</v>
          </cell>
          <cell r="Q374" t="e">
            <v>#N/A</v>
          </cell>
          <cell r="R374" t="str">
            <v>GIỎI</v>
          </cell>
          <cell r="S374" t="str">
            <v>GIỎI</v>
          </cell>
          <cell r="T374">
            <v>12</v>
          </cell>
          <cell r="U374" t="str">
            <v>Quản lý kinh tế 59B</v>
          </cell>
        </row>
        <row r="375">
          <cell r="C375">
            <v>11173005</v>
          </cell>
          <cell r="D375" t="str">
            <v>Nguyễn Thị Thanh</v>
          </cell>
          <cell r="E375" t="str">
            <v>Mai</v>
          </cell>
          <cell r="F375" t="str">
            <v>13/02/1999</v>
          </cell>
          <cell r="G375">
            <v>0</v>
          </cell>
          <cell r="H375">
            <v>9</v>
          </cell>
          <cell r="I375">
            <v>8.6300000000000008</v>
          </cell>
          <cell r="J375">
            <v>9</v>
          </cell>
          <cell r="K375">
            <v>8.6300000000000008</v>
          </cell>
          <cell r="L375" t="str">
            <v>Giỏi</v>
          </cell>
          <cell r="M375" t="e">
            <v>#N/A</v>
          </cell>
          <cell r="N375" t="e">
            <v>#N/A</v>
          </cell>
          <cell r="O375">
            <v>89</v>
          </cell>
          <cell r="P375" t="str">
            <v>Tốt</v>
          </cell>
          <cell r="Q375" t="e">
            <v>#N/A</v>
          </cell>
          <cell r="R375" t="str">
            <v>GIỎI</v>
          </cell>
          <cell r="S375" t="str">
            <v>GIỎI</v>
          </cell>
          <cell r="T375">
            <v>65</v>
          </cell>
          <cell r="U375" t="str">
            <v>Quản lý kinh tế 59B</v>
          </cell>
        </row>
        <row r="376">
          <cell r="C376">
            <v>11173042</v>
          </cell>
          <cell r="D376" t="str">
            <v>Nguyễn Phú</v>
          </cell>
          <cell r="E376" t="str">
            <v>Mạnh</v>
          </cell>
          <cell r="F376" t="str">
            <v>31/08/1999</v>
          </cell>
          <cell r="G376">
            <v>0</v>
          </cell>
          <cell r="H376">
            <v>17</v>
          </cell>
          <cell r="I376">
            <v>8.85</v>
          </cell>
          <cell r="J376">
            <v>17</v>
          </cell>
          <cell r="K376">
            <v>8.85</v>
          </cell>
          <cell r="L376" t="str">
            <v>Giỏi</v>
          </cell>
          <cell r="M376" t="e">
            <v>#N/A</v>
          </cell>
          <cell r="N376" t="e">
            <v>#N/A</v>
          </cell>
          <cell r="O376">
            <v>87</v>
          </cell>
          <cell r="P376" t="str">
            <v>Tốt</v>
          </cell>
          <cell r="Q376" t="e">
            <v>#N/A</v>
          </cell>
          <cell r="R376" t="str">
            <v>GIỎI</v>
          </cell>
          <cell r="S376" t="str">
            <v>GIỎI</v>
          </cell>
          <cell r="T376">
            <v>48</v>
          </cell>
          <cell r="U376" t="str">
            <v>Quản lý kinh tế 59B</v>
          </cell>
        </row>
        <row r="377">
          <cell r="C377">
            <v>11173214</v>
          </cell>
          <cell r="D377" t="str">
            <v>Hà Quang</v>
          </cell>
          <cell r="E377" t="str">
            <v>Nam</v>
          </cell>
          <cell r="F377" t="str">
            <v>25/02/1999</v>
          </cell>
          <cell r="G377">
            <v>0</v>
          </cell>
          <cell r="H377">
            <v>13</v>
          </cell>
          <cell r="I377">
            <v>8.1999999999999993</v>
          </cell>
          <cell r="J377">
            <v>13</v>
          </cell>
          <cell r="K377">
            <v>8.1999999999999993</v>
          </cell>
          <cell r="L377" t="str">
            <v>Giỏi</v>
          </cell>
          <cell r="M377" t="e">
            <v>#N/A</v>
          </cell>
          <cell r="N377" t="e">
            <v>#N/A</v>
          </cell>
          <cell r="O377">
            <v>76</v>
          </cell>
          <cell r="P377" t="str">
            <v>Khá</v>
          </cell>
          <cell r="Q377" t="e">
            <v>#N/A</v>
          </cell>
          <cell r="R377" t="str">
            <v>KHÁ</v>
          </cell>
          <cell r="S377" t="str">
            <v>KHÔNG XÉT</v>
          </cell>
          <cell r="T377">
            <v>80</v>
          </cell>
          <cell r="U377" t="str">
            <v>Quản lý kinh tế 59B</v>
          </cell>
        </row>
        <row r="378">
          <cell r="C378">
            <v>11173290</v>
          </cell>
          <cell r="D378" t="str">
            <v>Trịnh Thị Thúy</v>
          </cell>
          <cell r="E378" t="str">
            <v>Nga</v>
          </cell>
          <cell r="F378" t="str">
            <v>03/11/1999</v>
          </cell>
          <cell r="G378">
            <v>0</v>
          </cell>
          <cell r="H378">
            <v>15</v>
          </cell>
          <cell r="I378">
            <v>9.0500000000000007</v>
          </cell>
          <cell r="J378">
            <v>15</v>
          </cell>
          <cell r="K378">
            <v>9.0500000000000007</v>
          </cell>
          <cell r="L378" t="str">
            <v>Xuất sắc</v>
          </cell>
          <cell r="M378" t="e">
            <v>#N/A</v>
          </cell>
          <cell r="N378" t="e">
            <v>#N/A</v>
          </cell>
          <cell r="O378">
            <v>83</v>
          </cell>
          <cell r="P378" t="str">
            <v>Tốt</v>
          </cell>
          <cell r="Q378" t="e">
            <v>#N/A</v>
          </cell>
          <cell r="R378" t="str">
            <v>GIỎI</v>
          </cell>
          <cell r="S378" t="str">
            <v>GIỎI</v>
          </cell>
          <cell r="T378">
            <v>35</v>
          </cell>
          <cell r="U378" t="str">
            <v>Quản lý kinh tế 59B</v>
          </cell>
        </row>
        <row r="379">
          <cell r="C379">
            <v>11173408</v>
          </cell>
          <cell r="D379" t="str">
            <v>Nguyễn Thị</v>
          </cell>
          <cell r="E379" t="str">
            <v>Ngọc</v>
          </cell>
          <cell r="F379" t="str">
            <v>08/09/1999</v>
          </cell>
          <cell r="G379">
            <v>0</v>
          </cell>
          <cell r="H379">
            <v>9</v>
          </cell>
          <cell r="I379">
            <v>8.94</v>
          </cell>
          <cell r="J379">
            <v>9</v>
          </cell>
          <cell r="K379">
            <v>8.94</v>
          </cell>
          <cell r="L379" t="str">
            <v>Giỏi</v>
          </cell>
          <cell r="M379" t="e">
            <v>#N/A</v>
          </cell>
          <cell r="N379" t="e">
            <v>#N/A</v>
          </cell>
          <cell r="O379">
            <v>80</v>
          </cell>
          <cell r="P379" t="str">
            <v>Tốt</v>
          </cell>
          <cell r="Q379" t="e">
            <v>#N/A</v>
          </cell>
          <cell r="R379" t="str">
            <v>GIỎI</v>
          </cell>
          <cell r="S379" t="str">
            <v>GIỎI</v>
          </cell>
          <cell r="T379">
            <v>44</v>
          </cell>
          <cell r="U379" t="str">
            <v>Quản lý kinh tế 59B</v>
          </cell>
        </row>
        <row r="380">
          <cell r="C380">
            <v>11173666</v>
          </cell>
          <cell r="D380" t="str">
            <v>Nguyễn Thị</v>
          </cell>
          <cell r="E380" t="str">
            <v>Oanh</v>
          </cell>
          <cell r="F380" t="str">
            <v>21/07/1999</v>
          </cell>
          <cell r="G380">
            <v>0</v>
          </cell>
          <cell r="H380">
            <v>10</v>
          </cell>
          <cell r="I380">
            <v>8.17</v>
          </cell>
          <cell r="J380">
            <v>10</v>
          </cell>
          <cell r="K380">
            <v>8.17</v>
          </cell>
          <cell r="L380" t="str">
            <v>Giỏi</v>
          </cell>
          <cell r="M380" t="e">
            <v>#N/A</v>
          </cell>
          <cell r="N380" t="e">
            <v>#N/A</v>
          </cell>
          <cell r="O380">
            <v>73</v>
          </cell>
          <cell r="P380" t="str">
            <v>Khá</v>
          </cell>
          <cell r="Q380" t="e">
            <v>#N/A</v>
          </cell>
          <cell r="R380" t="str">
            <v>KHÁ</v>
          </cell>
          <cell r="S380" t="str">
            <v>KHÔNG XÉT</v>
          </cell>
          <cell r="T380">
            <v>82</v>
          </cell>
          <cell r="U380" t="str">
            <v>Quản lý kinh tế 59B</v>
          </cell>
        </row>
        <row r="381">
          <cell r="C381">
            <v>11173755</v>
          </cell>
          <cell r="D381" t="str">
            <v>Hà Thị Lan</v>
          </cell>
          <cell r="E381" t="str">
            <v>Phương</v>
          </cell>
          <cell r="F381" t="str">
            <v>26/11/1999</v>
          </cell>
          <cell r="G381">
            <v>0</v>
          </cell>
          <cell r="H381">
            <v>20</v>
          </cell>
          <cell r="I381">
            <v>8.6999999999999993</v>
          </cell>
          <cell r="J381">
            <v>20</v>
          </cell>
          <cell r="K381">
            <v>8.6999999999999993</v>
          </cell>
          <cell r="L381" t="str">
            <v>Giỏi</v>
          </cell>
          <cell r="M381" t="e">
            <v>#N/A</v>
          </cell>
          <cell r="N381" t="e">
            <v>#N/A</v>
          </cell>
          <cell r="O381">
            <v>88</v>
          </cell>
          <cell r="P381" t="str">
            <v>Tốt</v>
          </cell>
          <cell r="Q381" t="e">
            <v>#N/A</v>
          </cell>
          <cell r="R381" t="str">
            <v>GIỎI</v>
          </cell>
          <cell r="S381" t="str">
            <v>GIỎI</v>
          </cell>
          <cell r="T381">
            <v>57</v>
          </cell>
          <cell r="U381" t="str">
            <v>Quản lý kinh tế 59B</v>
          </cell>
        </row>
        <row r="382">
          <cell r="C382">
            <v>11173853</v>
          </cell>
          <cell r="D382" t="str">
            <v>Tạ Hà</v>
          </cell>
          <cell r="E382" t="str">
            <v>Phương</v>
          </cell>
          <cell r="F382" t="str">
            <v>05/11/1999</v>
          </cell>
          <cell r="G382">
            <v>0</v>
          </cell>
          <cell r="H382">
            <v>9</v>
          </cell>
          <cell r="I382">
            <v>8.6999999999999993</v>
          </cell>
          <cell r="J382">
            <v>9</v>
          </cell>
          <cell r="K382">
            <v>8.6999999999999993</v>
          </cell>
          <cell r="L382" t="str">
            <v>Giỏi</v>
          </cell>
          <cell r="M382" t="e">
            <v>#N/A</v>
          </cell>
          <cell r="N382" t="e">
            <v>#N/A</v>
          </cell>
          <cell r="O382">
            <v>82</v>
          </cell>
          <cell r="P382" t="str">
            <v>Tốt</v>
          </cell>
          <cell r="Q382" t="e">
            <v>#N/A</v>
          </cell>
          <cell r="R382" t="str">
            <v>GIỎI</v>
          </cell>
          <cell r="S382" t="str">
            <v>GIỎI</v>
          </cell>
          <cell r="T382">
            <v>58</v>
          </cell>
          <cell r="U382" t="str">
            <v>Quản lý kinh tế 59B</v>
          </cell>
        </row>
        <row r="383">
          <cell r="C383">
            <v>11173958</v>
          </cell>
          <cell r="D383" t="str">
            <v>Đỗ Thị Thảo</v>
          </cell>
          <cell r="E383" t="str">
            <v>Quyên</v>
          </cell>
          <cell r="F383" t="str">
            <v>11/12/1999</v>
          </cell>
          <cell r="G383">
            <v>0</v>
          </cell>
          <cell r="H383">
            <v>11</v>
          </cell>
          <cell r="I383">
            <v>8.7100000000000009</v>
          </cell>
          <cell r="J383">
            <v>11</v>
          </cell>
          <cell r="K383">
            <v>8.7100000000000009</v>
          </cell>
          <cell r="L383" t="str">
            <v>Giỏi</v>
          </cell>
          <cell r="M383" t="e">
            <v>#N/A</v>
          </cell>
          <cell r="N383" t="e">
            <v>#N/A</v>
          </cell>
          <cell r="O383">
            <v>88</v>
          </cell>
          <cell r="P383" t="str">
            <v>Tốt</v>
          </cell>
          <cell r="Q383" t="e">
            <v>#N/A</v>
          </cell>
          <cell r="R383" t="str">
            <v>GIỎI</v>
          </cell>
          <cell r="S383" t="str">
            <v>GIỎI</v>
          </cell>
          <cell r="T383">
            <v>56</v>
          </cell>
          <cell r="U383" t="str">
            <v>Quản lý kinh tế 59B</v>
          </cell>
        </row>
        <row r="384">
          <cell r="C384">
            <v>11174233</v>
          </cell>
          <cell r="D384" t="str">
            <v>Đặng Văn</v>
          </cell>
          <cell r="E384" t="str">
            <v>Thành</v>
          </cell>
          <cell r="F384" t="str">
            <v>16/10/1999</v>
          </cell>
          <cell r="G384">
            <v>0</v>
          </cell>
          <cell r="H384">
            <v>21</v>
          </cell>
          <cell r="I384">
            <v>7.58</v>
          </cell>
          <cell r="J384">
            <v>21</v>
          </cell>
          <cell r="K384">
            <v>7.58</v>
          </cell>
          <cell r="L384" t="str">
            <v>Khá</v>
          </cell>
          <cell r="M384" t="e">
            <v>#N/A</v>
          </cell>
          <cell r="N384" t="e">
            <v>#N/A</v>
          </cell>
          <cell r="O384">
            <v>80</v>
          </cell>
          <cell r="P384" t="str">
            <v>Tốt</v>
          </cell>
          <cell r="Q384" t="e">
            <v>#N/A</v>
          </cell>
          <cell r="R384" t="str">
            <v>KHÁ</v>
          </cell>
          <cell r="S384" t="str">
            <v>KHÔNG XÉT</v>
          </cell>
          <cell r="T384">
            <v>102</v>
          </cell>
          <cell r="U384" t="str">
            <v>Quản lý kinh tế 59B</v>
          </cell>
        </row>
        <row r="385">
          <cell r="C385">
            <v>11174331</v>
          </cell>
          <cell r="D385" t="str">
            <v>Nguyễn Đức Thu</v>
          </cell>
          <cell r="E385" t="str">
            <v>Thảo</v>
          </cell>
          <cell r="F385" t="str">
            <v>19/09/1999</v>
          </cell>
          <cell r="G385">
            <v>0</v>
          </cell>
          <cell r="H385">
            <v>9</v>
          </cell>
          <cell r="I385">
            <v>8.68</v>
          </cell>
          <cell r="J385">
            <v>9</v>
          </cell>
          <cell r="K385">
            <v>8.68</v>
          </cell>
          <cell r="L385" t="str">
            <v>Giỏi</v>
          </cell>
          <cell r="M385" t="e">
            <v>#N/A</v>
          </cell>
          <cell r="N385" t="e">
            <v>#N/A</v>
          </cell>
          <cell r="O385">
            <v>76</v>
          </cell>
          <cell r="P385" t="str">
            <v>Khá</v>
          </cell>
          <cell r="Q385" t="e">
            <v>#N/A</v>
          </cell>
          <cell r="R385" t="str">
            <v>KHÁ</v>
          </cell>
          <cell r="S385" t="str">
            <v>KHÔNG XÉT</v>
          </cell>
          <cell r="T385">
            <v>61</v>
          </cell>
          <cell r="U385" t="str">
            <v>Quản lý kinh tế 59B</v>
          </cell>
        </row>
        <row r="386">
          <cell r="C386">
            <v>11174688</v>
          </cell>
          <cell r="D386" t="str">
            <v>Nguyễn Thuỷ</v>
          </cell>
          <cell r="E386" t="str">
            <v>Tiên</v>
          </cell>
          <cell r="F386" t="str">
            <v>04/08/1999</v>
          </cell>
          <cell r="G386">
            <v>0</v>
          </cell>
          <cell r="H386">
            <v>15</v>
          </cell>
          <cell r="I386">
            <v>9.67</v>
          </cell>
          <cell r="J386">
            <v>15</v>
          </cell>
          <cell r="K386">
            <v>9.67</v>
          </cell>
          <cell r="L386" t="str">
            <v>Xuất sắc</v>
          </cell>
          <cell r="M386" t="e">
            <v>#N/A</v>
          </cell>
          <cell r="N386" t="e">
            <v>#N/A</v>
          </cell>
          <cell r="O386">
            <v>80</v>
          </cell>
          <cell r="P386" t="str">
            <v>Tốt</v>
          </cell>
          <cell r="Q386" t="e">
            <v>#N/A</v>
          </cell>
          <cell r="R386" t="str">
            <v>GIỎI</v>
          </cell>
          <cell r="S386" t="str">
            <v>GIỎI</v>
          </cell>
          <cell r="T386">
            <v>3</v>
          </cell>
          <cell r="U386" t="str">
            <v>Quản lý kinh tế 59B</v>
          </cell>
        </row>
        <row r="387">
          <cell r="C387">
            <v>11174720</v>
          </cell>
          <cell r="D387" t="str">
            <v>Đỗ Khắc</v>
          </cell>
          <cell r="E387" t="str">
            <v>Toàn</v>
          </cell>
          <cell r="F387" t="str">
            <v>21/11/1999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 t="str">
            <v>Không xếp loại</v>
          </cell>
          <cell r="M387" t="e">
            <v>#N/A</v>
          </cell>
          <cell r="N387" t="e">
            <v>#N/A</v>
          </cell>
          <cell r="O387">
            <v>76</v>
          </cell>
          <cell r="P387" t="str">
            <v>Khá</v>
          </cell>
          <cell r="Q387" t="e">
            <v>#N/A</v>
          </cell>
          <cell r="R387" t="str">
            <v>KHÔNG XÉT</v>
          </cell>
          <cell r="S387" t="str">
            <v>KHÔNG XÉT</v>
          </cell>
          <cell r="T387">
            <v>119</v>
          </cell>
          <cell r="U387" t="str">
            <v>Quản lý kinh tế 59B</v>
          </cell>
        </row>
        <row r="388">
          <cell r="C388">
            <v>11174879</v>
          </cell>
          <cell r="D388" t="str">
            <v>Nguyễn Quỳnh</v>
          </cell>
          <cell r="E388" t="str">
            <v>Trang</v>
          </cell>
          <cell r="F388" t="str">
            <v>17/10/1999</v>
          </cell>
          <cell r="G388">
            <v>0</v>
          </cell>
          <cell r="H388">
            <v>12</v>
          </cell>
          <cell r="I388">
            <v>9.17</v>
          </cell>
          <cell r="J388">
            <v>12</v>
          </cell>
          <cell r="K388">
            <v>9.17</v>
          </cell>
          <cell r="L388" t="str">
            <v>Xuất sắc</v>
          </cell>
          <cell r="M388" t="e">
            <v>#N/A</v>
          </cell>
          <cell r="N388" t="e">
            <v>#N/A</v>
          </cell>
          <cell r="O388">
            <v>73</v>
          </cell>
          <cell r="P388" t="str">
            <v>Khá</v>
          </cell>
          <cell r="Q388" t="e">
            <v>#N/A</v>
          </cell>
          <cell r="R388" t="str">
            <v>KHÁ</v>
          </cell>
          <cell r="S388" t="str">
            <v>KHÔNG XÉT</v>
          </cell>
          <cell r="T388">
            <v>28</v>
          </cell>
          <cell r="U388" t="str">
            <v>Quản lý kinh tế 59B</v>
          </cell>
        </row>
        <row r="389">
          <cell r="C389">
            <v>11174976</v>
          </cell>
          <cell r="D389" t="str">
            <v>Trần Thị Thu</v>
          </cell>
          <cell r="E389" t="str">
            <v>Trang</v>
          </cell>
          <cell r="F389" t="str">
            <v>03/09/1999</v>
          </cell>
          <cell r="G389">
            <v>0</v>
          </cell>
          <cell r="H389">
            <v>9</v>
          </cell>
          <cell r="I389">
            <v>8.56</v>
          </cell>
          <cell r="J389">
            <v>9</v>
          </cell>
          <cell r="K389">
            <v>8.56</v>
          </cell>
          <cell r="L389" t="str">
            <v>Giỏi</v>
          </cell>
          <cell r="M389" t="e">
            <v>#N/A</v>
          </cell>
          <cell r="N389" t="e">
            <v>#N/A</v>
          </cell>
          <cell r="O389">
            <v>80</v>
          </cell>
          <cell r="P389" t="str">
            <v>Tốt</v>
          </cell>
          <cell r="Q389" t="e">
            <v>#N/A</v>
          </cell>
          <cell r="R389" t="str">
            <v>GIỎI</v>
          </cell>
          <cell r="S389" t="str">
            <v>GIỎI</v>
          </cell>
          <cell r="T389">
            <v>66</v>
          </cell>
          <cell r="U389" t="str">
            <v>Quản lý kinh tế 59B</v>
          </cell>
        </row>
        <row r="390">
          <cell r="C390">
            <v>11174749</v>
          </cell>
          <cell r="D390" t="str">
            <v>Phạm Thị Hồng</v>
          </cell>
          <cell r="E390" t="str">
            <v>Trà</v>
          </cell>
          <cell r="F390" t="str">
            <v>12/11/1999</v>
          </cell>
          <cell r="G390">
            <v>0</v>
          </cell>
          <cell r="H390">
            <v>7</v>
          </cell>
          <cell r="I390">
            <v>8.83</v>
          </cell>
          <cell r="J390">
            <v>7</v>
          </cell>
          <cell r="K390">
            <v>8.83</v>
          </cell>
          <cell r="L390" t="str">
            <v>Giỏi</v>
          </cell>
          <cell r="M390" t="e">
            <v>#N/A</v>
          </cell>
          <cell r="N390" t="e">
            <v>#N/A</v>
          </cell>
          <cell r="O390">
            <v>92</v>
          </cell>
          <cell r="P390" t="str">
            <v>Xuất sắc</v>
          </cell>
          <cell r="Q390" t="e">
            <v>#N/A</v>
          </cell>
          <cell r="R390" t="str">
            <v>GIỎI</v>
          </cell>
          <cell r="S390" t="str">
            <v>GIỎI</v>
          </cell>
          <cell r="T390">
            <v>49</v>
          </cell>
          <cell r="U390" t="str">
            <v>Quản lý kinh tế 59B</v>
          </cell>
        </row>
        <row r="391">
          <cell r="C391">
            <v>11175048</v>
          </cell>
          <cell r="D391" t="str">
            <v>Nguyễn Thành</v>
          </cell>
          <cell r="E391" t="str">
            <v>Trung</v>
          </cell>
          <cell r="F391" t="str">
            <v>16/10/1994</v>
          </cell>
          <cell r="G391">
            <v>0</v>
          </cell>
          <cell r="H391">
            <v>15</v>
          </cell>
          <cell r="I391">
            <v>8.4600000000000009</v>
          </cell>
          <cell r="J391">
            <v>15</v>
          </cell>
          <cell r="K391">
            <v>8.4600000000000009</v>
          </cell>
          <cell r="L391" t="str">
            <v>Giỏi</v>
          </cell>
          <cell r="M391" t="e">
            <v>#N/A</v>
          </cell>
          <cell r="N391" t="e">
            <v>#N/A</v>
          </cell>
          <cell r="O391">
            <v>70</v>
          </cell>
          <cell r="P391" t="str">
            <v>Khá</v>
          </cell>
          <cell r="Q391" t="e">
            <v>#N/A</v>
          </cell>
          <cell r="R391" t="str">
            <v>KHÁ</v>
          </cell>
          <cell r="S391" t="str">
            <v>KHÔNG XÉT</v>
          </cell>
          <cell r="T391">
            <v>70</v>
          </cell>
          <cell r="U391" t="str">
            <v>Quản lý kinh tế 59B</v>
          </cell>
        </row>
        <row r="392">
          <cell r="C392">
            <v>11175085</v>
          </cell>
          <cell r="D392" t="str">
            <v>Nguyễn Duy</v>
          </cell>
          <cell r="E392" t="str">
            <v>Tú</v>
          </cell>
          <cell r="F392" t="str">
            <v>14/10/1999</v>
          </cell>
          <cell r="G392">
            <v>0</v>
          </cell>
          <cell r="H392">
            <v>17</v>
          </cell>
          <cell r="I392">
            <v>8.08</v>
          </cell>
          <cell r="J392">
            <v>17</v>
          </cell>
          <cell r="K392">
            <v>8.08</v>
          </cell>
          <cell r="L392" t="str">
            <v>Giỏi</v>
          </cell>
          <cell r="M392" t="e">
            <v>#N/A</v>
          </cell>
          <cell r="N392" t="e">
            <v>#N/A</v>
          </cell>
          <cell r="O392">
            <v>71</v>
          </cell>
          <cell r="P392" t="str">
            <v>Khá</v>
          </cell>
          <cell r="Q392" t="e">
            <v>#N/A</v>
          </cell>
          <cell r="R392" t="str">
            <v>KHÁ</v>
          </cell>
          <cell r="S392" t="str">
            <v>KHÔNG XÉT</v>
          </cell>
          <cell r="T392">
            <v>86</v>
          </cell>
          <cell r="U392" t="str">
            <v>Quản lý kinh tế 59B</v>
          </cell>
        </row>
        <row r="393">
          <cell r="C393">
            <v>11175199</v>
          </cell>
          <cell r="D393" t="str">
            <v>Hàn Thảo</v>
          </cell>
          <cell r="E393" t="str">
            <v>Uyên</v>
          </cell>
          <cell r="F393" t="str">
            <v>29/08/1999</v>
          </cell>
          <cell r="G393">
            <v>0</v>
          </cell>
          <cell r="H393">
            <v>9</v>
          </cell>
          <cell r="I393">
            <v>8.8699999999999992</v>
          </cell>
          <cell r="J393">
            <v>9</v>
          </cell>
          <cell r="K393">
            <v>8.8699999999999992</v>
          </cell>
          <cell r="L393" t="str">
            <v>Giỏi</v>
          </cell>
          <cell r="M393" t="e">
            <v>#N/A</v>
          </cell>
          <cell r="N393" t="e">
            <v>#N/A</v>
          </cell>
          <cell r="O393">
            <v>80</v>
          </cell>
          <cell r="P393" t="str">
            <v>Tốt</v>
          </cell>
          <cell r="Q393" t="e">
            <v>#N/A</v>
          </cell>
          <cell r="R393" t="str">
            <v>GIỎI</v>
          </cell>
          <cell r="S393" t="str">
            <v>GIỎI</v>
          </cell>
          <cell r="T393">
            <v>47</v>
          </cell>
          <cell r="U393" t="str">
            <v>Quản lý kinh tế 59B</v>
          </cell>
        </row>
        <row r="394">
          <cell r="C394">
            <v>11175203</v>
          </cell>
          <cell r="D394" t="str">
            <v>Hoàng Thị Tố</v>
          </cell>
          <cell r="E394" t="str">
            <v>Uyên</v>
          </cell>
          <cell r="F394" t="str">
            <v>04/04/1999</v>
          </cell>
          <cell r="G394">
            <v>0</v>
          </cell>
          <cell r="H394">
            <v>18</v>
          </cell>
          <cell r="I394">
            <v>8.43</v>
          </cell>
          <cell r="J394">
            <v>18</v>
          </cell>
          <cell r="K394">
            <v>8.43</v>
          </cell>
          <cell r="L394" t="str">
            <v>Giỏi</v>
          </cell>
          <cell r="M394" t="e">
            <v>#N/A</v>
          </cell>
          <cell r="N394" t="e">
            <v>#N/A</v>
          </cell>
          <cell r="O394">
            <v>90</v>
          </cell>
          <cell r="P394" t="str">
            <v>Xuất sắc</v>
          </cell>
          <cell r="Q394" t="e">
            <v>#N/A</v>
          </cell>
          <cell r="R394" t="str">
            <v>GIỎI</v>
          </cell>
          <cell r="S394" t="str">
            <v>GIỎI</v>
          </cell>
          <cell r="T394">
            <v>73</v>
          </cell>
          <cell r="U394" t="str">
            <v>Quản lý kinh tế 59B</v>
          </cell>
        </row>
        <row r="395">
          <cell r="C395">
            <v>11175246</v>
          </cell>
          <cell r="D395" t="str">
            <v>Lê Thị Hồng</v>
          </cell>
          <cell r="E395" t="str">
            <v>Vân</v>
          </cell>
          <cell r="F395" t="str">
            <v>12/11/1998</v>
          </cell>
          <cell r="G395">
            <v>0</v>
          </cell>
          <cell r="H395">
            <v>10</v>
          </cell>
          <cell r="I395">
            <v>9.5</v>
          </cell>
          <cell r="J395">
            <v>10</v>
          </cell>
          <cell r="K395">
            <v>9.5</v>
          </cell>
          <cell r="L395" t="str">
            <v>Xuất sắc</v>
          </cell>
          <cell r="M395" t="e">
            <v>#N/A</v>
          </cell>
          <cell r="N395" t="e">
            <v>#N/A</v>
          </cell>
          <cell r="O395">
            <v>83</v>
          </cell>
          <cell r="P395" t="str">
            <v>Tốt</v>
          </cell>
          <cell r="Q395" t="e">
            <v>#N/A</v>
          </cell>
          <cell r="R395" t="str">
            <v>GIỎI</v>
          </cell>
          <cell r="S395" t="str">
            <v>GIỎI</v>
          </cell>
          <cell r="T395">
            <v>10</v>
          </cell>
          <cell r="U395" t="str">
            <v>Quản lý kinh tế 59B</v>
          </cell>
        </row>
        <row r="396">
          <cell r="C396">
            <v>11175259</v>
          </cell>
          <cell r="D396" t="str">
            <v>Phạm Thị</v>
          </cell>
          <cell r="E396" t="str">
            <v>Vân</v>
          </cell>
          <cell r="F396" t="str">
            <v>07/11/1999</v>
          </cell>
          <cell r="G396">
            <v>0</v>
          </cell>
          <cell r="H396">
            <v>2</v>
          </cell>
          <cell r="I396">
            <v>8.6999999999999993</v>
          </cell>
          <cell r="J396">
            <v>2</v>
          </cell>
          <cell r="K396">
            <v>8.6999999999999993</v>
          </cell>
          <cell r="L396" t="str">
            <v>Giỏi</v>
          </cell>
          <cell r="M396" t="e">
            <v>#N/A</v>
          </cell>
          <cell r="N396" t="e">
            <v>#N/A</v>
          </cell>
          <cell r="O396">
            <v>70</v>
          </cell>
          <cell r="P396" t="str">
            <v>Khá</v>
          </cell>
          <cell r="Q396" t="e">
            <v>#N/A</v>
          </cell>
          <cell r="R396" t="str">
            <v>KHÁ</v>
          </cell>
          <cell r="S396" t="str">
            <v>KHÔNG XÉT</v>
          </cell>
          <cell r="T396">
            <v>59</v>
          </cell>
          <cell r="U396" t="str">
            <v>Quản lý kinh tế 59B</v>
          </cell>
        </row>
        <row r="397">
          <cell r="C397">
            <v>11175373</v>
          </cell>
          <cell r="D397" t="str">
            <v>Hà Thị</v>
          </cell>
          <cell r="E397" t="str">
            <v>Yến</v>
          </cell>
          <cell r="F397" t="str">
            <v>23/01/1999</v>
          </cell>
          <cell r="G397">
            <v>0</v>
          </cell>
          <cell r="H397">
            <v>9</v>
          </cell>
          <cell r="I397">
            <v>9.18</v>
          </cell>
          <cell r="J397">
            <v>9</v>
          </cell>
          <cell r="K397">
            <v>9.18</v>
          </cell>
          <cell r="L397" t="str">
            <v>Xuất sắc</v>
          </cell>
          <cell r="M397" t="e">
            <v>#N/A</v>
          </cell>
          <cell r="N397" t="e">
            <v>#N/A</v>
          </cell>
          <cell r="O397">
            <v>80</v>
          </cell>
          <cell r="P397" t="str">
            <v>Tốt</v>
          </cell>
          <cell r="Q397" t="e">
            <v>#N/A</v>
          </cell>
          <cell r="R397" t="str">
            <v>GIỎI</v>
          </cell>
          <cell r="S397" t="str">
            <v>GIỎI</v>
          </cell>
          <cell r="T397">
            <v>26</v>
          </cell>
          <cell r="U397" t="str">
            <v>Quản lý kinh tế 59B</v>
          </cell>
        </row>
        <row r="398">
          <cell r="C398">
            <v>11180101</v>
          </cell>
          <cell r="D398" t="str">
            <v>Đào Phương</v>
          </cell>
          <cell r="E398" t="str">
            <v>Anh</v>
          </cell>
          <cell r="F398" t="str">
            <v>14/09/2000</v>
          </cell>
          <cell r="G398">
            <v>0</v>
          </cell>
          <cell r="H398">
            <v>20</v>
          </cell>
          <cell r="I398">
            <v>7.19</v>
          </cell>
          <cell r="J398">
            <v>20</v>
          </cell>
          <cell r="K398">
            <v>7.19</v>
          </cell>
          <cell r="L398" t="str">
            <v>Khá</v>
          </cell>
          <cell r="M398" t="e">
            <v>#N/A</v>
          </cell>
          <cell r="N398" t="e">
            <v>#N/A</v>
          </cell>
          <cell r="O398">
            <v>80</v>
          </cell>
          <cell r="P398" t="str">
            <v>Tốt</v>
          </cell>
          <cell r="Q398" t="e">
            <v>#N/A</v>
          </cell>
          <cell r="R398" t="str">
            <v>KHÁ</v>
          </cell>
          <cell r="S398" t="str">
            <v>KHÔNG XÉT</v>
          </cell>
          <cell r="T398">
            <v>85</v>
          </cell>
          <cell r="U398" t="str">
            <v>Quản lý kinh tế 60A</v>
          </cell>
        </row>
        <row r="399">
          <cell r="C399">
            <v>11180205</v>
          </cell>
          <cell r="D399" t="str">
            <v>Lê Thị Vân</v>
          </cell>
          <cell r="E399" t="str">
            <v>Anh</v>
          </cell>
          <cell r="F399" t="str">
            <v>02/08/2000</v>
          </cell>
          <cell r="G399">
            <v>0</v>
          </cell>
          <cell r="H399">
            <v>17</v>
          </cell>
          <cell r="I399">
            <v>8.1300000000000008</v>
          </cell>
          <cell r="J399">
            <v>17</v>
          </cell>
          <cell r="K399">
            <v>8.1300000000000008</v>
          </cell>
          <cell r="L399" t="str">
            <v>Giỏi</v>
          </cell>
          <cell r="M399" t="e">
            <v>#N/A</v>
          </cell>
          <cell r="N399" t="e">
            <v>#N/A</v>
          </cell>
          <cell r="O399">
            <v>86</v>
          </cell>
          <cell r="P399" t="str">
            <v>Tốt</v>
          </cell>
          <cell r="Q399" t="e">
            <v>#N/A</v>
          </cell>
          <cell r="R399" t="str">
            <v>GIỎI</v>
          </cell>
          <cell r="S399" t="str">
            <v>GIỎI</v>
          </cell>
          <cell r="T399">
            <v>37</v>
          </cell>
          <cell r="U399" t="str">
            <v>Quản lý kinh tế 60A</v>
          </cell>
        </row>
        <row r="400">
          <cell r="C400">
            <v>11180234</v>
          </cell>
          <cell r="D400" t="str">
            <v>Ngô Phương</v>
          </cell>
          <cell r="E400" t="str">
            <v>Anh</v>
          </cell>
          <cell r="F400" t="str">
            <v>14/02/2000</v>
          </cell>
          <cell r="G400">
            <v>0</v>
          </cell>
          <cell r="H400">
            <v>17</v>
          </cell>
          <cell r="I400">
            <v>7.19</v>
          </cell>
          <cell r="J400">
            <v>14</v>
          </cell>
          <cell r="K400">
            <v>7.83</v>
          </cell>
          <cell r="L400" t="str">
            <v>Khá</v>
          </cell>
          <cell r="M400" t="e">
            <v>#N/A</v>
          </cell>
          <cell r="N400" t="e">
            <v>#N/A</v>
          </cell>
          <cell r="O400">
            <v>83</v>
          </cell>
          <cell r="P400" t="str">
            <v>Tốt</v>
          </cell>
          <cell r="Q400" t="e">
            <v>#N/A</v>
          </cell>
          <cell r="R400" t="str">
            <v>KHÁ</v>
          </cell>
          <cell r="S400" t="str">
            <v>KHÔNG XÉT</v>
          </cell>
          <cell r="T400">
            <v>59</v>
          </cell>
          <cell r="U400" t="str">
            <v>Quản lý kinh tế 60A</v>
          </cell>
        </row>
        <row r="401">
          <cell r="C401">
            <v>11180454</v>
          </cell>
          <cell r="D401" t="str">
            <v>Phan Minh</v>
          </cell>
          <cell r="E401" t="str">
            <v>Anh</v>
          </cell>
          <cell r="F401" t="str">
            <v>15/12/2000</v>
          </cell>
          <cell r="G401">
            <v>0</v>
          </cell>
          <cell r="H401">
            <v>18</v>
          </cell>
          <cell r="I401">
            <v>8.39</v>
          </cell>
          <cell r="J401">
            <v>18</v>
          </cell>
          <cell r="K401">
            <v>8.39</v>
          </cell>
          <cell r="L401" t="str">
            <v>Giỏi</v>
          </cell>
          <cell r="M401" t="e">
            <v>#N/A</v>
          </cell>
          <cell r="N401" t="e">
            <v>#N/A</v>
          </cell>
          <cell r="O401">
            <v>85</v>
          </cell>
          <cell r="P401" t="str">
            <v>Tốt</v>
          </cell>
          <cell r="Q401" t="e">
            <v>#N/A</v>
          </cell>
          <cell r="R401" t="str">
            <v>GIỎI</v>
          </cell>
          <cell r="S401" t="str">
            <v>GIỎI</v>
          </cell>
          <cell r="T401">
            <v>24</v>
          </cell>
          <cell r="U401" t="str">
            <v>Quản lý kinh tế 60A</v>
          </cell>
        </row>
        <row r="402">
          <cell r="C402">
            <v>11180499</v>
          </cell>
          <cell r="D402" t="str">
            <v>Trần Quỳnh</v>
          </cell>
          <cell r="E402" t="str">
            <v>Anh</v>
          </cell>
          <cell r="F402" t="str">
            <v>31/10/2000</v>
          </cell>
          <cell r="G402">
            <v>0</v>
          </cell>
          <cell r="H402">
            <v>17</v>
          </cell>
          <cell r="I402">
            <v>8.44</v>
          </cell>
          <cell r="J402">
            <v>17</v>
          </cell>
          <cell r="K402">
            <v>8.44</v>
          </cell>
          <cell r="L402" t="str">
            <v>Giỏi</v>
          </cell>
          <cell r="M402" t="e">
            <v>#N/A</v>
          </cell>
          <cell r="N402" t="e">
            <v>#N/A</v>
          </cell>
          <cell r="O402">
            <v>82</v>
          </cell>
          <cell r="P402" t="str">
            <v>Tốt</v>
          </cell>
          <cell r="Q402" t="e">
            <v>#N/A</v>
          </cell>
          <cell r="R402" t="str">
            <v>GIỎI</v>
          </cell>
          <cell r="S402" t="str">
            <v>GIỎI</v>
          </cell>
          <cell r="T402">
            <v>21</v>
          </cell>
          <cell r="U402" t="str">
            <v>Quản lý kinh tế 60A</v>
          </cell>
        </row>
        <row r="403">
          <cell r="C403">
            <v>11180812</v>
          </cell>
          <cell r="D403" t="str">
            <v>Cao Lê Tiền</v>
          </cell>
          <cell r="E403" t="str">
            <v>Chiến</v>
          </cell>
          <cell r="F403" t="str">
            <v>06/10/2000</v>
          </cell>
          <cell r="G403">
            <v>0</v>
          </cell>
          <cell r="H403">
            <v>19</v>
          </cell>
          <cell r="I403">
            <v>6.7</v>
          </cell>
          <cell r="J403">
            <v>19</v>
          </cell>
          <cell r="K403">
            <v>6.7</v>
          </cell>
          <cell r="L403" t="str">
            <v>Trung bình khá</v>
          </cell>
          <cell r="M403" t="e">
            <v>#N/A</v>
          </cell>
          <cell r="N403" t="e">
            <v>#N/A</v>
          </cell>
          <cell r="O403">
            <v>77</v>
          </cell>
          <cell r="P403" t="str">
            <v>Khá</v>
          </cell>
          <cell r="Q403" t="e">
            <v>#N/A</v>
          </cell>
          <cell r="R403" t="str">
            <v>KHÔNG XÉT</v>
          </cell>
          <cell r="S403" t="str">
            <v>KHÔNG XÉT</v>
          </cell>
          <cell r="T403">
            <v>103</v>
          </cell>
          <cell r="U403" t="str">
            <v>Quản lý kinh tế 60A</v>
          </cell>
        </row>
        <row r="404">
          <cell r="C404">
            <v>11180859</v>
          </cell>
          <cell r="D404" t="str">
            <v>Nguyễn Khắc</v>
          </cell>
          <cell r="E404" t="str">
            <v>Cường</v>
          </cell>
          <cell r="F404" t="str">
            <v>15/07/2000</v>
          </cell>
          <cell r="G404">
            <v>0</v>
          </cell>
          <cell r="H404">
            <v>18</v>
          </cell>
          <cell r="I404">
            <v>8.42</v>
          </cell>
          <cell r="J404">
            <v>18</v>
          </cell>
          <cell r="K404">
            <v>8.42</v>
          </cell>
          <cell r="L404" t="str">
            <v>Giỏi</v>
          </cell>
          <cell r="M404" t="e">
            <v>#N/A</v>
          </cell>
          <cell r="N404" t="e">
            <v>#N/A</v>
          </cell>
          <cell r="O404">
            <v>92</v>
          </cell>
          <cell r="P404" t="str">
            <v>Xuất sắc</v>
          </cell>
          <cell r="Q404" t="e">
            <v>#N/A</v>
          </cell>
          <cell r="R404" t="str">
            <v>GIỎI</v>
          </cell>
          <cell r="S404" t="str">
            <v>GIỎI</v>
          </cell>
          <cell r="T404">
            <v>22</v>
          </cell>
          <cell r="U404" t="str">
            <v>Quản lý kinh tế 60A</v>
          </cell>
        </row>
        <row r="405">
          <cell r="C405">
            <v>11181119</v>
          </cell>
          <cell r="D405" t="str">
            <v>Nguyễn Thị Thùy</v>
          </cell>
          <cell r="E405" t="str">
            <v>Dương</v>
          </cell>
          <cell r="F405" t="str">
            <v>30/09/2000</v>
          </cell>
          <cell r="G405">
            <v>0</v>
          </cell>
          <cell r="H405">
            <v>18</v>
          </cell>
          <cell r="I405">
            <v>9.43</v>
          </cell>
          <cell r="J405">
            <v>18</v>
          </cell>
          <cell r="K405">
            <v>9.43</v>
          </cell>
          <cell r="L405" t="str">
            <v>Xuất sắc</v>
          </cell>
          <cell r="M405" t="e">
            <v>#N/A</v>
          </cell>
          <cell r="N405" t="e">
            <v>#N/A</v>
          </cell>
          <cell r="O405">
            <v>92</v>
          </cell>
          <cell r="P405" t="str">
            <v>Xuất sắc</v>
          </cell>
          <cell r="Q405" t="e">
            <v>#N/A</v>
          </cell>
          <cell r="R405" t="str">
            <v>XUẤT SẮC</v>
          </cell>
          <cell r="S405" t="str">
            <v>XUẤT SẮC</v>
          </cell>
          <cell r="T405">
            <v>1</v>
          </cell>
          <cell r="U405" t="str">
            <v>Quản lý kinh tế 60A</v>
          </cell>
        </row>
        <row r="406">
          <cell r="C406">
            <v>11181317</v>
          </cell>
          <cell r="D406" t="str">
            <v>Lê Thu</v>
          </cell>
          <cell r="E406" t="str">
            <v>Hà</v>
          </cell>
          <cell r="F406" t="str">
            <v>06/06/2000</v>
          </cell>
          <cell r="G406">
            <v>0</v>
          </cell>
          <cell r="H406">
            <v>20</v>
          </cell>
          <cell r="I406">
            <v>7.13</v>
          </cell>
          <cell r="J406">
            <v>20</v>
          </cell>
          <cell r="K406">
            <v>7.13</v>
          </cell>
          <cell r="L406" t="str">
            <v>Khá</v>
          </cell>
          <cell r="M406" t="e">
            <v>#N/A</v>
          </cell>
          <cell r="N406" t="e">
            <v>#N/A</v>
          </cell>
          <cell r="O406">
            <v>81</v>
          </cell>
          <cell r="P406" t="str">
            <v>Tốt</v>
          </cell>
          <cell r="Q406" t="e">
            <v>#N/A</v>
          </cell>
          <cell r="R406" t="str">
            <v>KHÁ</v>
          </cell>
          <cell r="S406" t="str">
            <v>KHÔNG XÉT</v>
          </cell>
          <cell r="T406">
            <v>88</v>
          </cell>
          <cell r="U406" t="str">
            <v>Quản lý kinh tế 60A</v>
          </cell>
        </row>
        <row r="407">
          <cell r="C407">
            <v>11181420</v>
          </cell>
          <cell r="D407" t="str">
            <v>An Hồng</v>
          </cell>
          <cell r="E407" t="str">
            <v>Hải</v>
          </cell>
          <cell r="F407" t="str">
            <v>16/07/2000</v>
          </cell>
          <cell r="G407">
            <v>0</v>
          </cell>
          <cell r="H407">
            <v>19</v>
          </cell>
          <cell r="I407">
            <v>6.55</v>
          </cell>
          <cell r="J407">
            <v>16</v>
          </cell>
          <cell r="K407">
            <v>6.95</v>
          </cell>
          <cell r="L407" t="str">
            <v>Trung bình khá</v>
          </cell>
          <cell r="M407" t="e">
            <v>#N/A</v>
          </cell>
          <cell r="N407" t="e">
            <v>#N/A</v>
          </cell>
          <cell r="O407">
            <v>74</v>
          </cell>
          <cell r="P407" t="str">
            <v>Khá</v>
          </cell>
          <cell r="Q407" t="e">
            <v>#N/A</v>
          </cell>
          <cell r="R407" t="str">
            <v>KHÔNG XÉT</v>
          </cell>
          <cell r="S407" t="str">
            <v>KHÔNG XÉT</v>
          </cell>
          <cell r="T407">
            <v>97</v>
          </cell>
          <cell r="U407" t="str">
            <v>Quản lý kinh tế 60A</v>
          </cell>
        </row>
        <row r="408">
          <cell r="C408">
            <v>11181444</v>
          </cell>
          <cell r="D408" t="str">
            <v>Nguyễn Thị Thanh</v>
          </cell>
          <cell r="E408" t="str">
            <v>Hải</v>
          </cell>
          <cell r="F408" t="str">
            <v>01/02/1999</v>
          </cell>
          <cell r="G408">
            <v>0</v>
          </cell>
          <cell r="H408">
            <v>15</v>
          </cell>
          <cell r="I408">
            <v>8.2799999999999994</v>
          </cell>
          <cell r="J408">
            <v>15</v>
          </cell>
          <cell r="K408">
            <v>8.2799999999999994</v>
          </cell>
          <cell r="L408" t="str">
            <v>Giỏi</v>
          </cell>
          <cell r="M408" t="e">
            <v>#N/A</v>
          </cell>
          <cell r="N408" t="e">
            <v>#N/A</v>
          </cell>
          <cell r="O408">
            <v>83</v>
          </cell>
          <cell r="P408" t="str">
            <v>Tốt</v>
          </cell>
          <cell r="Q408" t="e">
            <v>#N/A</v>
          </cell>
          <cell r="R408" t="str">
            <v>GIỎI</v>
          </cell>
          <cell r="S408" t="str">
            <v>GIỎI</v>
          </cell>
          <cell r="T408">
            <v>29</v>
          </cell>
          <cell r="U408" t="str">
            <v>Quản lý kinh tế 60A</v>
          </cell>
        </row>
        <row r="409">
          <cell r="C409">
            <v>11181673</v>
          </cell>
          <cell r="D409" t="str">
            <v>Nguyễn Thị</v>
          </cell>
          <cell r="E409" t="str">
            <v>Hiền</v>
          </cell>
          <cell r="F409" t="str">
            <v>16/11/2000</v>
          </cell>
          <cell r="G409">
            <v>0</v>
          </cell>
          <cell r="H409">
            <v>15</v>
          </cell>
          <cell r="I409">
            <v>9.15</v>
          </cell>
          <cell r="J409">
            <v>15</v>
          </cell>
          <cell r="K409">
            <v>9.15</v>
          </cell>
          <cell r="L409" t="str">
            <v>Xuất sắc</v>
          </cell>
          <cell r="M409" t="e">
            <v>#N/A</v>
          </cell>
          <cell r="N409" t="e">
            <v>#N/A</v>
          </cell>
          <cell r="O409">
            <v>95</v>
          </cell>
          <cell r="P409" t="str">
            <v>Xuất sắc</v>
          </cell>
          <cell r="Q409" t="e">
            <v>#N/A</v>
          </cell>
          <cell r="R409" t="str">
            <v>XUẤT SẮC</v>
          </cell>
          <cell r="S409" t="str">
            <v>XUẤT SẮC</v>
          </cell>
          <cell r="T409">
            <v>2</v>
          </cell>
          <cell r="U409" t="str">
            <v>Quản lý kinh tế 60A</v>
          </cell>
        </row>
        <row r="410">
          <cell r="C410">
            <v>11181773</v>
          </cell>
          <cell r="D410" t="str">
            <v>Nguyễn Trung</v>
          </cell>
          <cell r="E410" t="str">
            <v>Hiếu</v>
          </cell>
          <cell r="F410" t="str">
            <v>25/11/2000</v>
          </cell>
          <cell r="G410">
            <v>0</v>
          </cell>
          <cell r="H410">
            <v>20</v>
          </cell>
          <cell r="I410">
            <v>6.97</v>
          </cell>
          <cell r="J410">
            <v>20</v>
          </cell>
          <cell r="K410">
            <v>6.97</v>
          </cell>
          <cell r="L410" t="str">
            <v>Trung bình khá</v>
          </cell>
          <cell r="M410" t="e">
            <v>#N/A</v>
          </cell>
          <cell r="N410" t="e">
            <v>#N/A</v>
          </cell>
          <cell r="O410">
            <v>82</v>
          </cell>
          <cell r="P410" t="str">
            <v>Tốt</v>
          </cell>
          <cell r="Q410" t="e">
            <v>#N/A</v>
          </cell>
          <cell r="R410" t="str">
            <v>KHÔNG XÉT</v>
          </cell>
          <cell r="S410" t="str">
            <v>KHÔNG XÉT</v>
          </cell>
          <cell r="T410">
            <v>95</v>
          </cell>
          <cell r="U410" t="str">
            <v>Quản lý kinh tế 60A</v>
          </cell>
        </row>
        <row r="411">
          <cell r="C411">
            <v>11181813</v>
          </cell>
          <cell r="D411" t="str">
            <v>Lê Phương</v>
          </cell>
          <cell r="E411" t="str">
            <v>Hoa</v>
          </cell>
          <cell r="F411" t="str">
            <v>15/08/2000</v>
          </cell>
          <cell r="G411">
            <v>0</v>
          </cell>
          <cell r="H411">
            <v>18</v>
          </cell>
          <cell r="I411">
            <v>7.83</v>
          </cell>
          <cell r="J411">
            <v>18</v>
          </cell>
          <cell r="K411">
            <v>7.83</v>
          </cell>
          <cell r="L411" t="str">
            <v>Khá</v>
          </cell>
          <cell r="M411" t="e">
            <v>#N/A</v>
          </cell>
          <cell r="N411" t="e">
            <v>#N/A</v>
          </cell>
          <cell r="O411">
            <v>85</v>
          </cell>
          <cell r="P411" t="str">
            <v>Tốt</v>
          </cell>
          <cell r="Q411" t="e">
            <v>#N/A</v>
          </cell>
          <cell r="R411" t="str">
            <v>KHÁ</v>
          </cell>
          <cell r="S411" t="str">
            <v>KHÔNG XÉT</v>
          </cell>
          <cell r="T411">
            <v>60</v>
          </cell>
          <cell r="U411" t="str">
            <v>Quản lý kinh tế 60A</v>
          </cell>
        </row>
        <row r="412">
          <cell r="C412">
            <v>11182309</v>
          </cell>
          <cell r="D412" t="str">
            <v>Nguyễn Ngọc</v>
          </cell>
          <cell r="E412" t="str">
            <v>Huyền</v>
          </cell>
          <cell r="F412" t="str">
            <v>10/07/2000</v>
          </cell>
          <cell r="G412">
            <v>0</v>
          </cell>
          <cell r="H412">
            <v>15</v>
          </cell>
          <cell r="I412">
            <v>7.65</v>
          </cell>
          <cell r="J412">
            <v>15</v>
          </cell>
          <cell r="K412">
            <v>7.65</v>
          </cell>
          <cell r="L412" t="str">
            <v>Khá</v>
          </cell>
          <cell r="M412" t="e">
            <v>#N/A</v>
          </cell>
          <cell r="N412" t="e">
            <v>#N/A</v>
          </cell>
          <cell r="O412">
            <v>83</v>
          </cell>
          <cell r="P412" t="str">
            <v>Tốt</v>
          </cell>
          <cell r="Q412" t="e">
            <v>#N/A</v>
          </cell>
          <cell r="R412" t="str">
            <v>KHÁ</v>
          </cell>
          <cell r="S412" t="str">
            <v>KHÔNG XÉT</v>
          </cell>
          <cell r="T412">
            <v>65</v>
          </cell>
          <cell r="U412" t="str">
            <v>Quản lý kinh tế 60A</v>
          </cell>
        </row>
        <row r="413">
          <cell r="C413">
            <v>11182101</v>
          </cell>
          <cell r="D413" t="str">
            <v>Nguyễn Diệu</v>
          </cell>
          <cell r="E413" t="str">
            <v>Hương</v>
          </cell>
          <cell r="F413" t="str">
            <v>17/04/2000</v>
          </cell>
          <cell r="G413">
            <v>0</v>
          </cell>
          <cell r="H413">
            <v>17</v>
          </cell>
          <cell r="I413">
            <v>7.41</v>
          </cell>
          <cell r="J413">
            <v>17</v>
          </cell>
          <cell r="K413">
            <v>7.41</v>
          </cell>
          <cell r="L413" t="str">
            <v>Khá</v>
          </cell>
          <cell r="M413" t="e">
            <v>#N/A</v>
          </cell>
          <cell r="N413" t="e">
            <v>#N/A</v>
          </cell>
          <cell r="O413">
            <v>83</v>
          </cell>
          <cell r="P413" t="str">
            <v>Tốt</v>
          </cell>
          <cell r="Q413" t="e">
            <v>#N/A</v>
          </cell>
          <cell r="R413" t="str">
            <v>KHÁ</v>
          </cell>
          <cell r="S413" t="str">
            <v>KHÔNG XÉT</v>
          </cell>
          <cell r="T413">
            <v>75</v>
          </cell>
          <cell r="U413" t="str">
            <v>Quản lý kinh tế 60A</v>
          </cell>
        </row>
        <row r="414">
          <cell r="C414">
            <v>11182110</v>
          </cell>
          <cell r="D414" t="str">
            <v>Nguyễn Thanh</v>
          </cell>
          <cell r="E414" t="str">
            <v>Hương</v>
          </cell>
          <cell r="F414" t="str">
            <v>23/01/2000</v>
          </cell>
          <cell r="G414">
            <v>0</v>
          </cell>
          <cell r="H414">
            <v>18</v>
          </cell>
          <cell r="I414">
            <v>7.4</v>
          </cell>
          <cell r="J414">
            <v>18</v>
          </cell>
          <cell r="K414">
            <v>7.4</v>
          </cell>
          <cell r="L414" t="str">
            <v>Khá</v>
          </cell>
          <cell r="M414" t="e">
            <v>#N/A</v>
          </cell>
          <cell r="N414" t="e">
            <v>#N/A</v>
          </cell>
          <cell r="O414">
            <v>87</v>
          </cell>
          <cell r="P414" t="str">
            <v>Tốt</v>
          </cell>
          <cell r="Q414" t="e">
            <v>#N/A</v>
          </cell>
          <cell r="R414" t="str">
            <v>KHÁ</v>
          </cell>
          <cell r="S414" t="str">
            <v>KHÔNG XÉT</v>
          </cell>
          <cell r="T414">
            <v>76</v>
          </cell>
          <cell r="U414" t="str">
            <v>Quản lý kinh tế 60A</v>
          </cell>
        </row>
        <row r="415">
          <cell r="C415">
            <v>11182115</v>
          </cell>
          <cell r="D415" t="str">
            <v>Nguyễn Thị</v>
          </cell>
          <cell r="E415" t="str">
            <v>Hương</v>
          </cell>
          <cell r="F415" t="str">
            <v>03/02/2000</v>
          </cell>
          <cell r="G415">
            <v>0</v>
          </cell>
          <cell r="H415">
            <v>23</v>
          </cell>
          <cell r="I415">
            <v>8.1199999999999992</v>
          </cell>
          <cell r="J415">
            <v>23</v>
          </cell>
          <cell r="K415">
            <v>8.1199999999999992</v>
          </cell>
          <cell r="L415" t="str">
            <v>Giỏi</v>
          </cell>
          <cell r="M415" t="e">
            <v>#N/A</v>
          </cell>
          <cell r="N415" t="e">
            <v>#N/A</v>
          </cell>
          <cell r="O415">
            <v>88</v>
          </cell>
          <cell r="P415" t="str">
            <v>Tốt</v>
          </cell>
          <cell r="Q415" t="e">
            <v>#N/A</v>
          </cell>
          <cell r="R415" t="str">
            <v>GIỎI</v>
          </cell>
          <cell r="S415" t="str">
            <v>GIỎI</v>
          </cell>
          <cell r="T415">
            <v>39</v>
          </cell>
          <cell r="U415" t="str">
            <v>Quản lý kinh tế 60A</v>
          </cell>
        </row>
        <row r="416">
          <cell r="C416">
            <v>11182184</v>
          </cell>
          <cell r="D416" t="str">
            <v>Nguyễn Thu</v>
          </cell>
          <cell r="E416" t="str">
            <v>Hường</v>
          </cell>
          <cell r="F416" t="str">
            <v>25/04/2000</v>
          </cell>
          <cell r="G416">
            <v>0</v>
          </cell>
          <cell r="H416">
            <v>17</v>
          </cell>
          <cell r="I416">
            <v>8.17</v>
          </cell>
          <cell r="J416">
            <v>17</v>
          </cell>
          <cell r="K416">
            <v>8.17</v>
          </cell>
          <cell r="L416" t="str">
            <v>Giỏi</v>
          </cell>
          <cell r="M416" t="e">
            <v>#N/A</v>
          </cell>
          <cell r="N416" t="e">
            <v>#N/A</v>
          </cell>
          <cell r="O416">
            <v>95</v>
          </cell>
          <cell r="P416" t="str">
            <v>Xuất sắc</v>
          </cell>
          <cell r="Q416" t="e">
            <v>#N/A</v>
          </cell>
          <cell r="R416" t="str">
            <v>GIỎI</v>
          </cell>
          <cell r="S416" t="str">
            <v>GIỎI</v>
          </cell>
          <cell r="T416">
            <v>35</v>
          </cell>
          <cell r="U416" t="str">
            <v>Quản lý kinh tế 60A</v>
          </cell>
        </row>
        <row r="417">
          <cell r="C417">
            <v>11182419</v>
          </cell>
          <cell r="D417" t="str">
            <v>Nguyễn Quang</v>
          </cell>
          <cell r="E417" t="str">
            <v>Khánh</v>
          </cell>
          <cell r="F417" t="str">
            <v>28/02/2000</v>
          </cell>
          <cell r="G417">
            <v>0</v>
          </cell>
          <cell r="H417">
            <v>20</v>
          </cell>
          <cell r="I417">
            <v>7.47</v>
          </cell>
          <cell r="J417">
            <v>20</v>
          </cell>
          <cell r="K417">
            <v>7.47</v>
          </cell>
          <cell r="L417" t="str">
            <v>Khá</v>
          </cell>
          <cell r="M417" t="e">
            <v>#N/A</v>
          </cell>
          <cell r="N417" t="e">
            <v>#N/A</v>
          </cell>
          <cell r="O417">
            <v>56</v>
          </cell>
          <cell r="P417" t="str">
            <v>Trung bình</v>
          </cell>
          <cell r="Q417" t="e">
            <v>#N/A</v>
          </cell>
          <cell r="R417" t="str">
            <v>KHÔNG XÉT</v>
          </cell>
          <cell r="S417" t="str">
            <v>KHÔNG XÉT</v>
          </cell>
          <cell r="T417">
            <v>72</v>
          </cell>
          <cell r="U417" t="str">
            <v>Quản lý kinh tế 60A</v>
          </cell>
        </row>
        <row r="418">
          <cell r="C418">
            <v>11182498</v>
          </cell>
          <cell r="D418" t="str">
            <v>Nguyễn Bá Phan</v>
          </cell>
          <cell r="E418" t="str">
            <v>Lâm</v>
          </cell>
          <cell r="F418" t="str">
            <v>07/11/2000</v>
          </cell>
          <cell r="G418">
            <v>0</v>
          </cell>
          <cell r="H418">
            <v>16</v>
          </cell>
          <cell r="I418">
            <v>7.72</v>
          </cell>
          <cell r="J418">
            <v>16</v>
          </cell>
          <cell r="K418">
            <v>7.72</v>
          </cell>
          <cell r="L418" t="str">
            <v>Khá</v>
          </cell>
          <cell r="M418" t="e">
            <v>#N/A</v>
          </cell>
          <cell r="N418" t="e">
            <v>#N/A</v>
          </cell>
          <cell r="O418">
            <v>71</v>
          </cell>
          <cell r="P418" t="str">
            <v>Khá</v>
          </cell>
          <cell r="Q418" t="e">
            <v>#N/A</v>
          </cell>
          <cell r="R418" t="str">
            <v>KHÁ</v>
          </cell>
          <cell r="S418" t="str">
            <v>KHÔNG XÉT</v>
          </cell>
          <cell r="T418">
            <v>63</v>
          </cell>
          <cell r="U418" t="str">
            <v>Quản lý kinh tế 60A</v>
          </cell>
        </row>
        <row r="419">
          <cell r="C419">
            <v>11182555</v>
          </cell>
          <cell r="D419" t="str">
            <v>Nguyễn Thị</v>
          </cell>
          <cell r="E419" t="str">
            <v>Lê</v>
          </cell>
          <cell r="F419" t="str">
            <v>09/09/2000</v>
          </cell>
          <cell r="G419">
            <v>0</v>
          </cell>
          <cell r="H419">
            <v>15</v>
          </cell>
          <cell r="I419">
            <v>8.5500000000000007</v>
          </cell>
          <cell r="J419">
            <v>15</v>
          </cell>
          <cell r="K419">
            <v>8.5500000000000007</v>
          </cell>
          <cell r="L419" t="str">
            <v>Giỏi</v>
          </cell>
          <cell r="M419" t="e">
            <v>#N/A</v>
          </cell>
          <cell r="N419" t="e">
            <v>#N/A</v>
          </cell>
          <cell r="O419">
            <v>84</v>
          </cell>
          <cell r="P419" t="str">
            <v>Tốt</v>
          </cell>
          <cell r="Q419" t="e">
            <v>#N/A</v>
          </cell>
          <cell r="R419" t="str">
            <v>GIỎI</v>
          </cell>
          <cell r="S419" t="str">
            <v>GIỎI</v>
          </cell>
          <cell r="T419">
            <v>15</v>
          </cell>
          <cell r="U419" t="str">
            <v>Quản lý kinh tế 60A</v>
          </cell>
        </row>
        <row r="420">
          <cell r="C420">
            <v>11182749</v>
          </cell>
          <cell r="D420" t="str">
            <v>Nguyễn Huy Tuấn</v>
          </cell>
          <cell r="E420" t="str">
            <v>Linh</v>
          </cell>
          <cell r="F420" t="str">
            <v>11/05/2000</v>
          </cell>
          <cell r="G420">
            <v>0</v>
          </cell>
          <cell r="H420">
            <v>20</v>
          </cell>
          <cell r="I420">
            <v>6.47</v>
          </cell>
          <cell r="J420">
            <v>17</v>
          </cell>
          <cell r="K420">
            <v>6.85</v>
          </cell>
          <cell r="L420" t="str">
            <v>Trung bình khá</v>
          </cell>
          <cell r="M420" t="e">
            <v>#N/A</v>
          </cell>
          <cell r="N420" t="e">
            <v>#N/A</v>
          </cell>
          <cell r="O420">
            <v>87</v>
          </cell>
          <cell r="P420" t="str">
            <v>Tốt</v>
          </cell>
          <cell r="Q420" t="e">
            <v>#N/A</v>
          </cell>
          <cell r="R420" t="str">
            <v>KHÔNG XÉT</v>
          </cell>
          <cell r="S420" t="str">
            <v>KHÔNG XÉT</v>
          </cell>
          <cell r="T420">
            <v>101</v>
          </cell>
          <cell r="U420" t="str">
            <v>Quản lý kinh tế 60A</v>
          </cell>
        </row>
        <row r="421">
          <cell r="C421">
            <v>11182953</v>
          </cell>
          <cell r="D421" t="str">
            <v>Vũ Mai</v>
          </cell>
          <cell r="E421" t="str">
            <v>Linh</v>
          </cell>
          <cell r="F421" t="str">
            <v>05/03/2000</v>
          </cell>
          <cell r="G421">
            <v>0</v>
          </cell>
          <cell r="H421">
            <v>18</v>
          </cell>
          <cell r="I421">
            <v>6.73</v>
          </cell>
          <cell r="J421">
            <v>18</v>
          </cell>
          <cell r="K421">
            <v>6.73</v>
          </cell>
          <cell r="L421" t="str">
            <v>Trung bình khá</v>
          </cell>
          <cell r="M421" t="e">
            <v>#N/A</v>
          </cell>
          <cell r="N421" t="e">
            <v>#N/A</v>
          </cell>
          <cell r="O421">
            <v>81</v>
          </cell>
          <cell r="P421" t="str">
            <v>Tốt</v>
          </cell>
          <cell r="Q421" t="e">
            <v>#N/A</v>
          </cell>
          <cell r="R421" t="str">
            <v>KHÔNG XÉT</v>
          </cell>
          <cell r="S421" t="str">
            <v>KHÔNG XÉT</v>
          </cell>
          <cell r="T421">
            <v>102</v>
          </cell>
          <cell r="U421" t="str">
            <v>Quản lý kinh tế 60A</v>
          </cell>
        </row>
        <row r="422">
          <cell r="C422">
            <v>11183131</v>
          </cell>
          <cell r="D422" t="str">
            <v>Nguyễn Thành</v>
          </cell>
          <cell r="E422" t="str">
            <v>Luân</v>
          </cell>
          <cell r="F422" t="str">
            <v>27/06/2000</v>
          </cell>
          <cell r="G422">
            <v>0</v>
          </cell>
          <cell r="H422">
            <v>21</v>
          </cell>
          <cell r="I422">
            <v>6.51</v>
          </cell>
          <cell r="J422">
            <v>18</v>
          </cell>
          <cell r="K422">
            <v>6.86</v>
          </cell>
          <cell r="L422" t="str">
            <v>Trung bình khá</v>
          </cell>
          <cell r="M422" t="e">
            <v>#N/A</v>
          </cell>
          <cell r="N422" t="e">
            <v>#N/A</v>
          </cell>
          <cell r="O422">
            <v>82</v>
          </cell>
          <cell r="P422" t="str">
            <v>Tốt</v>
          </cell>
          <cell r="Q422" t="e">
            <v>#N/A</v>
          </cell>
          <cell r="R422" t="str">
            <v>KHÔNG XÉT</v>
          </cell>
          <cell r="S422" t="str">
            <v>KHÔNG XÉT</v>
          </cell>
          <cell r="T422">
            <v>99</v>
          </cell>
          <cell r="U422" t="str">
            <v>Quản lý kinh tế 60A</v>
          </cell>
        </row>
        <row r="423">
          <cell r="C423">
            <v>11183195</v>
          </cell>
          <cell r="D423" t="str">
            <v>Đào Thị Thanh</v>
          </cell>
          <cell r="E423" t="str">
            <v>Mai</v>
          </cell>
          <cell r="F423" t="str">
            <v>19/02/2000</v>
          </cell>
          <cell r="G423">
            <v>0</v>
          </cell>
          <cell r="H423">
            <v>19</v>
          </cell>
          <cell r="I423">
            <v>7.63</v>
          </cell>
          <cell r="J423">
            <v>19</v>
          </cell>
          <cell r="K423">
            <v>7.63</v>
          </cell>
          <cell r="L423" t="str">
            <v>Khá</v>
          </cell>
          <cell r="M423" t="e">
            <v>#N/A</v>
          </cell>
          <cell r="N423" t="e">
            <v>#N/A</v>
          </cell>
          <cell r="O423">
            <v>83</v>
          </cell>
          <cell r="P423" t="str">
            <v>Tốt</v>
          </cell>
          <cell r="Q423" t="e">
            <v>#N/A</v>
          </cell>
          <cell r="R423" t="str">
            <v>KHÁ</v>
          </cell>
          <cell r="S423" t="str">
            <v>KHÔNG XÉT</v>
          </cell>
          <cell r="T423">
            <v>67</v>
          </cell>
          <cell r="U423" t="str">
            <v>Quản lý kinh tế 60A</v>
          </cell>
        </row>
        <row r="424">
          <cell r="C424">
            <v>11183468</v>
          </cell>
          <cell r="D424" t="str">
            <v>Phạm Nhật</v>
          </cell>
          <cell r="E424" t="str">
            <v>Nam</v>
          </cell>
          <cell r="F424" t="str">
            <v>30/08/2000</v>
          </cell>
          <cell r="G424">
            <v>0</v>
          </cell>
          <cell r="H424">
            <v>20</v>
          </cell>
          <cell r="I424">
            <v>7.14</v>
          </cell>
          <cell r="J424">
            <v>20</v>
          </cell>
          <cell r="K424">
            <v>7.14</v>
          </cell>
          <cell r="L424" t="str">
            <v>Khá</v>
          </cell>
          <cell r="M424" t="e">
            <v>#N/A</v>
          </cell>
          <cell r="N424" t="e">
            <v>#N/A</v>
          </cell>
          <cell r="O424">
            <v>83</v>
          </cell>
          <cell r="P424" t="str">
            <v>Tốt</v>
          </cell>
          <cell r="Q424" t="e">
            <v>#N/A</v>
          </cell>
          <cell r="R424" t="str">
            <v>KHÁ</v>
          </cell>
          <cell r="S424" t="str">
            <v>KHÔNG XÉT</v>
          </cell>
          <cell r="T424">
            <v>87</v>
          </cell>
          <cell r="U424" t="str">
            <v>Quản lý kinh tế 60A</v>
          </cell>
        </row>
        <row r="425">
          <cell r="C425">
            <v>11183559</v>
          </cell>
          <cell r="D425" t="str">
            <v>Nguyễn Thị Kim</v>
          </cell>
          <cell r="E425" t="str">
            <v>Ngân</v>
          </cell>
          <cell r="F425" t="str">
            <v>03/07/1999</v>
          </cell>
          <cell r="G425">
            <v>0</v>
          </cell>
          <cell r="H425">
            <v>18</v>
          </cell>
          <cell r="I425">
            <v>8.66</v>
          </cell>
          <cell r="J425">
            <v>18</v>
          </cell>
          <cell r="K425">
            <v>8.66</v>
          </cell>
          <cell r="L425" t="str">
            <v>Giỏi</v>
          </cell>
          <cell r="M425" t="e">
            <v>#N/A</v>
          </cell>
          <cell r="N425" t="e">
            <v>#N/A</v>
          </cell>
          <cell r="O425">
            <v>86</v>
          </cell>
          <cell r="P425" t="str">
            <v>Tốt</v>
          </cell>
          <cell r="Q425" t="e">
            <v>#N/A</v>
          </cell>
          <cell r="R425" t="str">
            <v>GIỎI</v>
          </cell>
          <cell r="S425" t="str">
            <v>GIỎI</v>
          </cell>
          <cell r="T425">
            <v>12</v>
          </cell>
          <cell r="U425" t="str">
            <v>Quản lý kinh tế 60A</v>
          </cell>
        </row>
        <row r="426">
          <cell r="C426">
            <v>11183656</v>
          </cell>
          <cell r="D426" t="str">
            <v>Ngô Thị</v>
          </cell>
          <cell r="E426" t="str">
            <v>Ngọc</v>
          </cell>
          <cell r="F426" t="str">
            <v>06/04/2000</v>
          </cell>
          <cell r="G426">
            <v>0</v>
          </cell>
          <cell r="H426">
            <v>22</v>
          </cell>
          <cell r="I426">
            <v>7.47</v>
          </cell>
          <cell r="J426">
            <v>22</v>
          </cell>
          <cell r="K426">
            <v>7.47</v>
          </cell>
          <cell r="L426" t="str">
            <v>Khá</v>
          </cell>
          <cell r="M426" t="e">
            <v>#N/A</v>
          </cell>
          <cell r="N426" t="e">
            <v>#N/A</v>
          </cell>
          <cell r="O426">
            <v>80</v>
          </cell>
          <cell r="P426" t="str">
            <v>Tốt</v>
          </cell>
          <cell r="Q426" t="e">
            <v>#N/A</v>
          </cell>
          <cell r="R426" t="str">
            <v>KHÁ</v>
          </cell>
          <cell r="S426" t="str">
            <v>KHÔNG XÉT</v>
          </cell>
          <cell r="T426">
            <v>73</v>
          </cell>
          <cell r="U426" t="str">
            <v>Quản lý kinh tế 60A</v>
          </cell>
        </row>
        <row r="427">
          <cell r="C427">
            <v>11183881</v>
          </cell>
          <cell r="D427" t="str">
            <v>Nguyễn Cẩm</v>
          </cell>
          <cell r="E427" t="str">
            <v>Nhung</v>
          </cell>
          <cell r="F427" t="str">
            <v>14/07/2000</v>
          </cell>
          <cell r="G427">
            <v>0</v>
          </cell>
          <cell r="H427">
            <v>20</v>
          </cell>
          <cell r="I427">
            <v>6.72</v>
          </cell>
          <cell r="J427">
            <v>18</v>
          </cell>
          <cell r="K427">
            <v>7.03</v>
          </cell>
          <cell r="L427" t="str">
            <v>Khá</v>
          </cell>
          <cell r="M427" t="e">
            <v>#N/A</v>
          </cell>
          <cell r="N427" t="e">
            <v>#N/A</v>
          </cell>
          <cell r="O427">
            <v>91</v>
          </cell>
          <cell r="P427" t="str">
            <v>Xuất sắc</v>
          </cell>
          <cell r="Q427" t="e">
            <v>#N/A</v>
          </cell>
          <cell r="R427" t="str">
            <v>KHÁ</v>
          </cell>
          <cell r="S427" t="str">
            <v>KHÔNG XÉT</v>
          </cell>
          <cell r="T427">
            <v>93</v>
          </cell>
          <cell r="U427" t="str">
            <v>Quản lý kinh tế 60A</v>
          </cell>
        </row>
        <row r="428">
          <cell r="C428">
            <v>11183848</v>
          </cell>
          <cell r="D428" t="str">
            <v>Nguyễn Thị Tâm</v>
          </cell>
          <cell r="E428" t="str">
            <v>Như</v>
          </cell>
          <cell r="F428" t="str">
            <v>23/08/2000</v>
          </cell>
          <cell r="G428">
            <v>0</v>
          </cell>
          <cell r="H428">
            <v>21</v>
          </cell>
          <cell r="I428">
            <v>6.87</v>
          </cell>
          <cell r="J428">
            <v>21</v>
          </cell>
          <cell r="K428">
            <v>6.87</v>
          </cell>
          <cell r="L428" t="str">
            <v>Trung bình khá</v>
          </cell>
          <cell r="M428" t="e">
            <v>#N/A</v>
          </cell>
          <cell r="N428" t="e">
            <v>#N/A</v>
          </cell>
          <cell r="O428">
            <v>74</v>
          </cell>
          <cell r="P428" t="str">
            <v>Khá</v>
          </cell>
          <cell r="Q428" t="e">
            <v>#N/A</v>
          </cell>
          <cell r="R428" t="str">
            <v>KHÔNG XÉT</v>
          </cell>
          <cell r="S428" t="str">
            <v>KHÔNG XÉT</v>
          </cell>
          <cell r="T428">
            <v>98</v>
          </cell>
          <cell r="U428" t="str">
            <v>Quản lý kinh tế 60A</v>
          </cell>
        </row>
        <row r="429">
          <cell r="C429">
            <v>11183982</v>
          </cell>
          <cell r="D429" t="str">
            <v>Dương Mai</v>
          </cell>
          <cell r="E429" t="str">
            <v>Phương</v>
          </cell>
          <cell r="F429" t="str">
            <v>26/05/2000</v>
          </cell>
          <cell r="G429">
            <v>0</v>
          </cell>
          <cell r="H429">
            <v>11</v>
          </cell>
          <cell r="I429">
            <v>8.7100000000000009</v>
          </cell>
          <cell r="J429">
            <v>11</v>
          </cell>
          <cell r="K429">
            <v>8.7100000000000009</v>
          </cell>
          <cell r="L429" t="str">
            <v>Giỏi</v>
          </cell>
          <cell r="M429" t="e">
            <v>#N/A</v>
          </cell>
          <cell r="N429" t="e">
            <v>#N/A</v>
          </cell>
          <cell r="O429">
            <v>95</v>
          </cell>
          <cell r="P429" t="str">
            <v>Xuất sắc</v>
          </cell>
          <cell r="Q429" t="e">
            <v>#N/A</v>
          </cell>
          <cell r="R429" t="str">
            <v>GIỎI</v>
          </cell>
          <cell r="S429" t="str">
            <v>GIỎI</v>
          </cell>
          <cell r="T429">
            <v>9</v>
          </cell>
          <cell r="U429" t="str">
            <v>Quản lý kinh tế 60A</v>
          </cell>
        </row>
        <row r="430">
          <cell r="C430">
            <v>11184069</v>
          </cell>
          <cell r="D430" t="str">
            <v>Nguyễn Thu</v>
          </cell>
          <cell r="E430" t="str">
            <v>Phương</v>
          </cell>
          <cell r="F430" t="str">
            <v>28/08/2000</v>
          </cell>
          <cell r="G430">
            <v>0</v>
          </cell>
          <cell r="H430">
            <v>14</v>
          </cell>
          <cell r="I430">
            <v>7.23</v>
          </cell>
          <cell r="J430">
            <v>14</v>
          </cell>
          <cell r="K430">
            <v>7.23</v>
          </cell>
          <cell r="L430" t="str">
            <v>Khá</v>
          </cell>
          <cell r="M430" t="e">
            <v>#N/A</v>
          </cell>
          <cell r="N430" t="e">
            <v>#N/A</v>
          </cell>
          <cell r="O430">
            <v>72</v>
          </cell>
          <cell r="P430" t="str">
            <v>Khá</v>
          </cell>
          <cell r="Q430" t="e">
            <v>#N/A</v>
          </cell>
          <cell r="R430" t="str">
            <v>KHÁ</v>
          </cell>
          <cell r="S430" t="str">
            <v>KHÔNG XÉT</v>
          </cell>
          <cell r="T430">
            <v>84</v>
          </cell>
          <cell r="U430" t="str">
            <v>Quản lý kinh tế 60A</v>
          </cell>
        </row>
        <row r="431">
          <cell r="C431">
            <v>11184174</v>
          </cell>
          <cell r="D431" t="str">
            <v>Phạm Tuấn</v>
          </cell>
          <cell r="E431" t="str">
            <v>Quang</v>
          </cell>
          <cell r="F431" t="str">
            <v>28/11/2000</v>
          </cell>
          <cell r="G431">
            <v>0</v>
          </cell>
          <cell r="H431">
            <v>23</v>
          </cell>
          <cell r="I431">
            <v>5.6</v>
          </cell>
          <cell r="J431">
            <v>16</v>
          </cell>
          <cell r="K431">
            <v>6.98</v>
          </cell>
          <cell r="L431" t="str">
            <v>Trung bình khá</v>
          </cell>
          <cell r="M431" t="e">
            <v>#N/A</v>
          </cell>
          <cell r="N431" t="e">
            <v>#N/A</v>
          </cell>
          <cell r="O431">
            <v>88</v>
          </cell>
          <cell r="P431" t="str">
            <v>Tốt</v>
          </cell>
          <cell r="Q431" t="e">
            <v>#N/A</v>
          </cell>
          <cell r="R431" t="str">
            <v>KHÔNG XÉT</v>
          </cell>
          <cell r="S431" t="str">
            <v>KHÔNG XÉT</v>
          </cell>
          <cell r="T431">
            <v>94</v>
          </cell>
          <cell r="U431" t="str">
            <v>Quản lý kinh tế 60A</v>
          </cell>
        </row>
        <row r="432">
          <cell r="C432">
            <v>11184297</v>
          </cell>
          <cell r="D432" t="str">
            <v>Lưu Thiên</v>
          </cell>
          <cell r="E432" t="str">
            <v>Sinh</v>
          </cell>
          <cell r="F432" t="str">
            <v>13/10/2000</v>
          </cell>
          <cell r="G432">
            <v>0</v>
          </cell>
          <cell r="H432">
            <v>17</v>
          </cell>
          <cell r="I432">
            <v>7.33</v>
          </cell>
          <cell r="J432">
            <v>14</v>
          </cell>
          <cell r="K432">
            <v>8.02</v>
          </cell>
          <cell r="L432" t="str">
            <v>Giỏi</v>
          </cell>
          <cell r="M432" t="e">
            <v>#N/A</v>
          </cell>
          <cell r="N432" t="e">
            <v>#N/A</v>
          </cell>
          <cell r="O432">
            <v>99</v>
          </cell>
          <cell r="P432" t="str">
            <v>Xuất sắc</v>
          </cell>
          <cell r="Q432" t="e">
            <v>#N/A</v>
          </cell>
          <cell r="R432" t="str">
            <v>GIỎI</v>
          </cell>
          <cell r="S432" t="str">
            <v>GIỎI</v>
          </cell>
          <cell r="T432">
            <v>48</v>
          </cell>
          <cell r="U432" t="str">
            <v>Quản lý kinh tế 60A</v>
          </cell>
        </row>
        <row r="433">
          <cell r="C433">
            <v>11184338</v>
          </cell>
          <cell r="D433" t="str">
            <v>Phạm Tuấn</v>
          </cell>
          <cell r="E433" t="str">
            <v>Tài</v>
          </cell>
          <cell r="F433" t="str">
            <v>25/10/2000</v>
          </cell>
          <cell r="G433">
            <v>0</v>
          </cell>
          <cell r="H433">
            <v>17</v>
          </cell>
          <cell r="I433">
            <v>8.0500000000000007</v>
          </cell>
          <cell r="J433">
            <v>17</v>
          </cell>
          <cell r="K433">
            <v>8.0500000000000007</v>
          </cell>
          <cell r="L433" t="str">
            <v>Giỏi</v>
          </cell>
          <cell r="M433" t="e">
            <v>#N/A</v>
          </cell>
          <cell r="N433" t="e">
            <v>#N/A</v>
          </cell>
          <cell r="O433">
            <v>81</v>
          </cell>
          <cell r="P433" t="str">
            <v>Tốt</v>
          </cell>
          <cell r="Q433" t="e">
            <v>#N/A</v>
          </cell>
          <cell r="R433" t="str">
            <v>GIỎI</v>
          </cell>
          <cell r="S433" t="str">
            <v>GIỎI</v>
          </cell>
          <cell r="T433">
            <v>43</v>
          </cell>
          <cell r="U433" t="str">
            <v>Quản lý kinh tế 60A</v>
          </cell>
        </row>
        <row r="434">
          <cell r="C434">
            <v>11184457</v>
          </cell>
          <cell r="D434" t="str">
            <v>Nguyễn Thị Phương</v>
          </cell>
          <cell r="E434" t="str">
            <v>Thanh</v>
          </cell>
          <cell r="F434" t="str">
            <v>23/10/2000</v>
          </cell>
          <cell r="G434">
            <v>0</v>
          </cell>
          <cell r="H434">
            <v>20</v>
          </cell>
          <cell r="I434">
            <v>7.35</v>
          </cell>
          <cell r="J434">
            <v>20</v>
          </cell>
          <cell r="K434">
            <v>7.35</v>
          </cell>
          <cell r="L434" t="str">
            <v>Khá</v>
          </cell>
          <cell r="M434" t="e">
            <v>#N/A</v>
          </cell>
          <cell r="N434" t="e">
            <v>#N/A</v>
          </cell>
          <cell r="O434">
            <v>92</v>
          </cell>
          <cell r="P434" t="str">
            <v>Xuất sắc</v>
          </cell>
          <cell r="Q434" t="e">
            <v>#N/A</v>
          </cell>
          <cell r="R434" t="str">
            <v>KHÁ</v>
          </cell>
          <cell r="S434" t="str">
            <v>KHÔNG XÉT</v>
          </cell>
          <cell r="T434">
            <v>79</v>
          </cell>
          <cell r="U434" t="str">
            <v>Quản lý kinh tế 60A</v>
          </cell>
        </row>
        <row r="435">
          <cell r="C435">
            <v>11184547</v>
          </cell>
          <cell r="D435" t="str">
            <v>Ngô Thu</v>
          </cell>
          <cell r="E435" t="str">
            <v>Thảo</v>
          </cell>
          <cell r="F435" t="str">
            <v>02/11/2000</v>
          </cell>
          <cell r="G435">
            <v>0</v>
          </cell>
          <cell r="H435">
            <v>15</v>
          </cell>
          <cell r="I435">
            <v>8.5299999999999994</v>
          </cell>
          <cell r="J435">
            <v>15</v>
          </cell>
          <cell r="K435">
            <v>8.5299999999999994</v>
          </cell>
          <cell r="L435" t="str">
            <v>Giỏi</v>
          </cell>
          <cell r="M435" t="e">
            <v>#N/A</v>
          </cell>
          <cell r="N435" t="e">
            <v>#N/A</v>
          </cell>
          <cell r="O435">
            <v>81</v>
          </cell>
          <cell r="P435" t="str">
            <v>Tốt</v>
          </cell>
          <cell r="Q435" t="e">
            <v>#N/A</v>
          </cell>
          <cell r="R435" t="str">
            <v>GIỎI</v>
          </cell>
          <cell r="S435" t="str">
            <v>GIỎI</v>
          </cell>
          <cell r="T435">
            <v>16</v>
          </cell>
          <cell r="U435" t="str">
            <v>Quản lý kinh tế 60A</v>
          </cell>
        </row>
        <row r="436">
          <cell r="C436">
            <v>11184571</v>
          </cell>
          <cell r="D436" t="str">
            <v>Nguyễn Phương</v>
          </cell>
          <cell r="E436" t="str">
            <v>Thảo</v>
          </cell>
          <cell r="F436" t="str">
            <v>09/03/2000</v>
          </cell>
          <cell r="G436" t="str">
            <v>Thôi học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 t="str">
            <v>Không xếp loại</v>
          </cell>
          <cell r="M436" t="e">
            <v>#N/A</v>
          </cell>
          <cell r="N436" t="e">
            <v>#N/A</v>
          </cell>
          <cell r="O436">
            <v>0</v>
          </cell>
          <cell r="P436">
            <v>0</v>
          </cell>
          <cell r="Q436" t="e">
            <v>#N/A</v>
          </cell>
          <cell r="R436" t="str">
            <v>KHÔNG XÉT</v>
          </cell>
          <cell r="S436" t="str">
            <v>KHÔNG XÉT</v>
          </cell>
          <cell r="T436">
            <v>113</v>
          </cell>
          <cell r="U436" t="str">
            <v>Quản lý kinh tế 60A</v>
          </cell>
        </row>
        <row r="437">
          <cell r="C437">
            <v>11184645</v>
          </cell>
          <cell r="D437" t="str">
            <v>Trần Thị Thu</v>
          </cell>
          <cell r="E437" t="str">
            <v>Thảo</v>
          </cell>
          <cell r="F437" t="str">
            <v>21/05/2000</v>
          </cell>
          <cell r="G437">
            <v>0</v>
          </cell>
          <cell r="H437">
            <v>18</v>
          </cell>
          <cell r="I437">
            <v>8.11</v>
          </cell>
          <cell r="J437">
            <v>18</v>
          </cell>
          <cell r="K437">
            <v>8.11</v>
          </cell>
          <cell r="L437" t="str">
            <v>Giỏi</v>
          </cell>
          <cell r="M437" t="e">
            <v>#N/A</v>
          </cell>
          <cell r="N437" t="e">
            <v>#N/A</v>
          </cell>
          <cell r="O437">
            <v>87</v>
          </cell>
          <cell r="P437" t="str">
            <v>Tốt</v>
          </cell>
          <cell r="Q437" t="e">
            <v>#N/A</v>
          </cell>
          <cell r="R437" t="str">
            <v>GIỎI</v>
          </cell>
          <cell r="S437" t="str">
            <v>GIỎI</v>
          </cell>
          <cell r="T437">
            <v>41</v>
          </cell>
          <cell r="U437" t="str">
            <v>Quản lý kinh tế 60A</v>
          </cell>
        </row>
        <row r="438">
          <cell r="C438">
            <v>11184844</v>
          </cell>
          <cell r="D438" t="str">
            <v>Phạm Khánh</v>
          </cell>
          <cell r="E438" t="str">
            <v>Thùy</v>
          </cell>
          <cell r="F438" t="str">
            <v>18/03/2000</v>
          </cell>
          <cell r="G438">
            <v>0</v>
          </cell>
          <cell r="H438">
            <v>21</v>
          </cell>
          <cell r="I438">
            <v>7.32</v>
          </cell>
          <cell r="J438">
            <v>21</v>
          </cell>
          <cell r="K438">
            <v>7.32</v>
          </cell>
          <cell r="L438" t="str">
            <v>Khá</v>
          </cell>
          <cell r="M438" t="e">
            <v>#N/A</v>
          </cell>
          <cell r="N438" t="e">
            <v>#N/A</v>
          </cell>
          <cell r="O438">
            <v>86</v>
          </cell>
          <cell r="P438" t="str">
            <v>Tốt</v>
          </cell>
          <cell r="Q438" t="e">
            <v>#N/A</v>
          </cell>
          <cell r="R438" t="str">
            <v>KHÁ</v>
          </cell>
          <cell r="S438" t="str">
            <v>KHÔNG XÉT</v>
          </cell>
          <cell r="T438">
            <v>81</v>
          </cell>
          <cell r="U438" t="str">
            <v>Quản lý kinh tế 60A</v>
          </cell>
        </row>
        <row r="439">
          <cell r="C439">
            <v>11184845</v>
          </cell>
          <cell r="D439" t="str">
            <v>Phạm Thị</v>
          </cell>
          <cell r="E439" t="str">
            <v>Thùy</v>
          </cell>
          <cell r="F439" t="str">
            <v>30/03/2000</v>
          </cell>
          <cell r="G439">
            <v>0</v>
          </cell>
          <cell r="H439">
            <v>23</v>
          </cell>
          <cell r="I439">
            <v>7.63</v>
          </cell>
          <cell r="J439">
            <v>21</v>
          </cell>
          <cell r="K439">
            <v>7.97</v>
          </cell>
          <cell r="L439" t="str">
            <v>Khá</v>
          </cell>
          <cell r="M439" t="e">
            <v>#N/A</v>
          </cell>
          <cell r="N439" t="e">
            <v>#N/A</v>
          </cell>
          <cell r="O439">
            <v>74</v>
          </cell>
          <cell r="P439" t="str">
            <v>Khá</v>
          </cell>
          <cell r="Q439" t="e">
            <v>#N/A</v>
          </cell>
          <cell r="R439" t="str">
            <v>KHÁ</v>
          </cell>
          <cell r="S439" t="str">
            <v>KHÔNG XÉT</v>
          </cell>
          <cell r="T439">
            <v>52</v>
          </cell>
          <cell r="U439" t="str">
            <v>Quản lý kinh tế 60A</v>
          </cell>
        </row>
        <row r="440">
          <cell r="C440">
            <v>11184888</v>
          </cell>
          <cell r="D440" t="str">
            <v>Phạm Thanh</v>
          </cell>
          <cell r="E440" t="str">
            <v>Thủy</v>
          </cell>
          <cell r="F440" t="str">
            <v>28/10/2000</v>
          </cell>
          <cell r="G440">
            <v>0</v>
          </cell>
          <cell r="H440">
            <v>15</v>
          </cell>
          <cell r="I440">
            <v>8.66</v>
          </cell>
          <cell r="J440">
            <v>15</v>
          </cell>
          <cell r="K440">
            <v>8.66</v>
          </cell>
          <cell r="L440" t="str">
            <v>Giỏi</v>
          </cell>
          <cell r="M440" t="e">
            <v>#N/A</v>
          </cell>
          <cell r="N440" t="e">
            <v>#N/A</v>
          </cell>
          <cell r="O440">
            <v>91</v>
          </cell>
          <cell r="P440" t="str">
            <v>Xuất sắc</v>
          </cell>
          <cell r="Q440" t="e">
            <v>#N/A</v>
          </cell>
          <cell r="R440" t="str">
            <v>GIỎI</v>
          </cell>
          <cell r="S440" t="str">
            <v>GIỎI</v>
          </cell>
          <cell r="T440">
            <v>13</v>
          </cell>
          <cell r="U440" t="str">
            <v>Quản lý kinh tế 60A</v>
          </cell>
        </row>
        <row r="441">
          <cell r="C441">
            <v>11184756</v>
          </cell>
          <cell r="D441" t="str">
            <v>Ngô Quỳnh Anh</v>
          </cell>
          <cell r="E441" t="str">
            <v>Thư</v>
          </cell>
          <cell r="F441" t="str">
            <v>28/03/2000</v>
          </cell>
          <cell r="G441">
            <v>0</v>
          </cell>
          <cell r="H441">
            <v>16</v>
          </cell>
          <cell r="I441">
            <v>6.1</v>
          </cell>
          <cell r="J441">
            <v>14</v>
          </cell>
          <cell r="K441">
            <v>6.97</v>
          </cell>
          <cell r="L441" t="str">
            <v>Trung bình khá</v>
          </cell>
          <cell r="M441" t="e">
            <v>#N/A</v>
          </cell>
          <cell r="N441" t="e">
            <v>#N/A</v>
          </cell>
          <cell r="O441">
            <v>93</v>
          </cell>
          <cell r="P441" t="str">
            <v>Xuất sắc</v>
          </cell>
          <cell r="Q441" t="e">
            <v>#N/A</v>
          </cell>
          <cell r="R441" t="str">
            <v>KHÔNG XÉT</v>
          </cell>
          <cell r="S441" t="str">
            <v>KHÔNG XÉT</v>
          </cell>
          <cell r="T441">
            <v>96</v>
          </cell>
          <cell r="U441" t="str">
            <v>Quản lý kinh tế 60A</v>
          </cell>
        </row>
        <row r="442">
          <cell r="C442">
            <v>11185018</v>
          </cell>
          <cell r="D442" t="str">
            <v>Đặng Thu</v>
          </cell>
          <cell r="E442" t="str">
            <v>Trang</v>
          </cell>
          <cell r="F442" t="str">
            <v>25/12/2000</v>
          </cell>
          <cell r="G442">
            <v>0</v>
          </cell>
          <cell r="H442">
            <v>16</v>
          </cell>
          <cell r="I442">
            <v>7.51</v>
          </cell>
          <cell r="J442">
            <v>16</v>
          </cell>
          <cell r="K442">
            <v>7.51</v>
          </cell>
          <cell r="L442" t="str">
            <v>Khá</v>
          </cell>
          <cell r="M442" t="e">
            <v>#N/A</v>
          </cell>
          <cell r="N442" t="e">
            <v>#N/A</v>
          </cell>
          <cell r="O442">
            <v>78</v>
          </cell>
          <cell r="P442" t="str">
            <v>Khá</v>
          </cell>
          <cell r="Q442" t="e">
            <v>#N/A</v>
          </cell>
          <cell r="R442" t="str">
            <v>KHÁ</v>
          </cell>
          <cell r="S442" t="str">
            <v>KHÔNG XÉT</v>
          </cell>
          <cell r="T442">
            <v>71</v>
          </cell>
          <cell r="U442" t="str">
            <v>Quản lý kinh tế 60A</v>
          </cell>
        </row>
        <row r="443">
          <cell r="C443">
            <v>11185114</v>
          </cell>
          <cell r="D443" t="str">
            <v>Nguyễn Huyền</v>
          </cell>
          <cell r="E443" t="str">
            <v>Trang</v>
          </cell>
          <cell r="F443" t="str">
            <v>10/10/1999</v>
          </cell>
          <cell r="G443">
            <v>0</v>
          </cell>
          <cell r="H443">
            <v>19</v>
          </cell>
          <cell r="I443">
            <v>7.79</v>
          </cell>
          <cell r="J443">
            <v>19</v>
          </cell>
          <cell r="K443">
            <v>7.79</v>
          </cell>
          <cell r="L443" t="str">
            <v>Khá</v>
          </cell>
          <cell r="M443" t="e">
            <v>#N/A</v>
          </cell>
          <cell r="N443" t="e">
            <v>#N/A</v>
          </cell>
          <cell r="O443">
            <v>83</v>
          </cell>
          <cell r="P443" t="str">
            <v>Tốt</v>
          </cell>
          <cell r="Q443" t="e">
            <v>#N/A</v>
          </cell>
          <cell r="R443" t="str">
            <v>KHÁ</v>
          </cell>
          <cell r="S443" t="str">
            <v>KHÔNG XÉT</v>
          </cell>
          <cell r="T443">
            <v>61</v>
          </cell>
          <cell r="U443" t="str">
            <v>Quản lý kinh tế 60A</v>
          </cell>
        </row>
        <row r="444">
          <cell r="C444">
            <v>11185150</v>
          </cell>
          <cell r="D444" t="str">
            <v>Nguyễn Thị Thu</v>
          </cell>
          <cell r="E444" t="str">
            <v>Trang</v>
          </cell>
          <cell r="F444" t="str">
            <v>29/02/2000</v>
          </cell>
          <cell r="G444">
            <v>0</v>
          </cell>
          <cell r="H444">
            <v>16</v>
          </cell>
          <cell r="I444">
            <v>7.05</v>
          </cell>
          <cell r="J444">
            <v>16</v>
          </cell>
          <cell r="K444">
            <v>7.05</v>
          </cell>
          <cell r="L444" t="str">
            <v>Khá</v>
          </cell>
          <cell r="M444" t="e">
            <v>#N/A</v>
          </cell>
          <cell r="N444" t="e">
            <v>#N/A</v>
          </cell>
          <cell r="O444">
            <v>80</v>
          </cell>
          <cell r="P444" t="str">
            <v>Tốt</v>
          </cell>
          <cell r="Q444" t="e">
            <v>#N/A</v>
          </cell>
          <cell r="R444" t="str">
            <v>KHÁ</v>
          </cell>
          <cell r="S444" t="str">
            <v>KHÔNG XÉT</v>
          </cell>
          <cell r="T444">
            <v>92</v>
          </cell>
          <cell r="U444" t="str">
            <v>Quản lý kinh tế 60A</v>
          </cell>
        </row>
        <row r="445">
          <cell r="C445">
            <v>11185237</v>
          </cell>
          <cell r="D445" t="str">
            <v>Trần Thị Huyền</v>
          </cell>
          <cell r="E445" t="str">
            <v>Trang</v>
          </cell>
          <cell r="F445" t="str">
            <v>03/08/2000</v>
          </cell>
          <cell r="G445">
            <v>0</v>
          </cell>
          <cell r="H445">
            <v>13</v>
          </cell>
          <cell r="I445">
            <v>7.63</v>
          </cell>
          <cell r="J445">
            <v>13</v>
          </cell>
          <cell r="K445">
            <v>7.63</v>
          </cell>
          <cell r="L445" t="str">
            <v>Khá</v>
          </cell>
          <cell r="M445" t="e">
            <v>#N/A</v>
          </cell>
          <cell r="N445" t="e">
            <v>#N/A</v>
          </cell>
          <cell r="O445">
            <v>83</v>
          </cell>
          <cell r="P445" t="str">
            <v>Tốt</v>
          </cell>
          <cell r="Q445" t="e">
            <v>#N/A</v>
          </cell>
          <cell r="R445" t="str">
            <v>KHÁ</v>
          </cell>
          <cell r="S445" t="str">
            <v>KHÔNG XÉT</v>
          </cell>
          <cell r="T445">
            <v>68</v>
          </cell>
          <cell r="U445" t="str">
            <v>Quản lý kinh tế 60A</v>
          </cell>
        </row>
        <row r="446">
          <cell r="C446">
            <v>11185269</v>
          </cell>
          <cell r="D446" t="str">
            <v>Vũ Thị Thùy</v>
          </cell>
          <cell r="E446" t="str">
            <v>Trang</v>
          </cell>
          <cell r="F446" t="str">
            <v>08/10/2000</v>
          </cell>
          <cell r="G446">
            <v>0</v>
          </cell>
          <cell r="H446">
            <v>23</v>
          </cell>
          <cell r="I446">
            <v>6.78</v>
          </cell>
          <cell r="J446">
            <v>20</v>
          </cell>
          <cell r="K446">
            <v>7.27</v>
          </cell>
          <cell r="L446" t="str">
            <v>Khá</v>
          </cell>
          <cell r="M446" t="e">
            <v>#N/A</v>
          </cell>
          <cell r="N446" t="e">
            <v>#N/A</v>
          </cell>
          <cell r="O446">
            <v>80</v>
          </cell>
          <cell r="P446" t="str">
            <v>Tốt</v>
          </cell>
          <cell r="Q446" t="e">
            <v>#N/A</v>
          </cell>
          <cell r="R446" t="str">
            <v>KHÁ</v>
          </cell>
          <cell r="S446" t="str">
            <v>KHÔNG XÉT</v>
          </cell>
          <cell r="T446">
            <v>83</v>
          </cell>
          <cell r="U446" t="str">
            <v>Quản lý kinh tế 60A</v>
          </cell>
        </row>
        <row r="447">
          <cell r="C447">
            <v>11184960</v>
          </cell>
          <cell r="D447" t="str">
            <v>Nguyễn Thị Hương</v>
          </cell>
          <cell r="E447" t="str">
            <v>Trà</v>
          </cell>
          <cell r="F447" t="str">
            <v>25/10/2000</v>
          </cell>
          <cell r="G447">
            <v>0</v>
          </cell>
          <cell r="H447">
            <v>16</v>
          </cell>
          <cell r="I447">
            <v>8.67</v>
          </cell>
          <cell r="J447">
            <v>16</v>
          </cell>
          <cell r="K447">
            <v>8.67</v>
          </cell>
          <cell r="L447" t="str">
            <v>Giỏi</v>
          </cell>
          <cell r="M447" t="e">
            <v>#N/A</v>
          </cell>
          <cell r="N447" t="e">
            <v>#N/A</v>
          </cell>
          <cell r="O447">
            <v>88</v>
          </cell>
          <cell r="P447" t="str">
            <v>Tốt</v>
          </cell>
          <cell r="Q447" t="e">
            <v>#N/A</v>
          </cell>
          <cell r="R447" t="str">
            <v>GIỎI</v>
          </cell>
          <cell r="S447" t="str">
            <v>GIỎI</v>
          </cell>
          <cell r="T447">
            <v>11</v>
          </cell>
          <cell r="U447" t="str">
            <v>Quản lý kinh tế 60A</v>
          </cell>
        </row>
        <row r="448">
          <cell r="C448">
            <v>11185377</v>
          </cell>
          <cell r="D448" t="str">
            <v>Lê Anh</v>
          </cell>
          <cell r="E448" t="str">
            <v>Tuấn</v>
          </cell>
          <cell r="F448" t="str">
            <v>11/03/2000</v>
          </cell>
          <cell r="G448">
            <v>0</v>
          </cell>
          <cell r="H448">
            <v>20</v>
          </cell>
          <cell r="I448">
            <v>7.64</v>
          </cell>
          <cell r="J448">
            <v>20</v>
          </cell>
          <cell r="K448">
            <v>7.64</v>
          </cell>
          <cell r="L448" t="str">
            <v>Khá</v>
          </cell>
          <cell r="M448" t="e">
            <v>#N/A</v>
          </cell>
          <cell r="N448" t="e">
            <v>#N/A</v>
          </cell>
          <cell r="O448">
            <v>96</v>
          </cell>
          <cell r="P448" t="str">
            <v>Xuất sắc</v>
          </cell>
          <cell r="Q448" t="e">
            <v>#N/A</v>
          </cell>
          <cell r="R448" t="str">
            <v>KHÁ</v>
          </cell>
          <cell r="S448" t="str">
            <v>KHÔNG XÉT</v>
          </cell>
          <cell r="T448">
            <v>66</v>
          </cell>
          <cell r="U448" t="str">
            <v>Quản lý kinh tế 60A</v>
          </cell>
        </row>
        <row r="449">
          <cell r="C449">
            <v>11185340</v>
          </cell>
          <cell r="D449" t="str">
            <v>Lê Minh</v>
          </cell>
          <cell r="E449" t="str">
            <v>Tú</v>
          </cell>
          <cell r="F449" t="str">
            <v>04/07/2000</v>
          </cell>
          <cell r="G449">
            <v>0</v>
          </cell>
          <cell r="H449">
            <v>20</v>
          </cell>
          <cell r="I449">
            <v>5.18</v>
          </cell>
          <cell r="J449">
            <v>15</v>
          </cell>
          <cell r="K449">
            <v>6.09</v>
          </cell>
          <cell r="L449" t="str">
            <v>Trung bình khá</v>
          </cell>
          <cell r="M449" t="e">
            <v>#N/A</v>
          </cell>
          <cell r="N449" t="e">
            <v>#N/A</v>
          </cell>
          <cell r="O449">
            <v>81</v>
          </cell>
          <cell r="P449" t="str">
            <v>Tốt</v>
          </cell>
          <cell r="Q449" t="e">
            <v>#N/A</v>
          </cell>
          <cell r="R449" t="str">
            <v>KHÔNG XÉT</v>
          </cell>
          <cell r="S449" t="str">
            <v>KHÔNG XÉT</v>
          </cell>
          <cell r="T449">
            <v>112</v>
          </cell>
          <cell r="U449" t="str">
            <v>Quản lý kinh tế 60A</v>
          </cell>
        </row>
        <row r="450">
          <cell r="C450">
            <v>11185560</v>
          </cell>
          <cell r="D450" t="str">
            <v>Giáp Thị Tường</v>
          </cell>
          <cell r="E450" t="str">
            <v>Vi</v>
          </cell>
          <cell r="F450" t="str">
            <v>06/11/2000</v>
          </cell>
          <cell r="G450">
            <v>0</v>
          </cell>
          <cell r="H450">
            <v>19</v>
          </cell>
          <cell r="I450">
            <v>8.25</v>
          </cell>
          <cell r="J450">
            <v>19</v>
          </cell>
          <cell r="K450">
            <v>8.25</v>
          </cell>
          <cell r="L450" t="str">
            <v>Giỏi</v>
          </cell>
          <cell r="M450" t="e">
            <v>#N/A</v>
          </cell>
          <cell r="N450" t="e">
            <v>#N/A</v>
          </cell>
          <cell r="O450">
            <v>80</v>
          </cell>
          <cell r="P450" t="str">
            <v>Tốt</v>
          </cell>
          <cell r="Q450" t="e">
            <v>#N/A</v>
          </cell>
          <cell r="R450" t="str">
            <v>GIỎI</v>
          </cell>
          <cell r="S450" t="str">
            <v>GIỎI</v>
          </cell>
          <cell r="T450">
            <v>31</v>
          </cell>
          <cell r="U450" t="str">
            <v>Quản lý kinh tế 60A</v>
          </cell>
        </row>
        <row r="451">
          <cell r="C451">
            <v>11185682</v>
          </cell>
          <cell r="D451" t="str">
            <v>Lê Hải</v>
          </cell>
          <cell r="E451" t="str">
            <v>Yến</v>
          </cell>
          <cell r="F451" t="str">
            <v>19/02/2000</v>
          </cell>
          <cell r="G451">
            <v>0</v>
          </cell>
          <cell r="H451">
            <v>19</v>
          </cell>
          <cell r="I451">
            <v>7.86</v>
          </cell>
          <cell r="J451">
            <v>19</v>
          </cell>
          <cell r="K451">
            <v>7.86</v>
          </cell>
          <cell r="L451" t="str">
            <v>Khá</v>
          </cell>
          <cell r="M451" t="e">
            <v>#N/A</v>
          </cell>
          <cell r="N451" t="e">
            <v>#N/A</v>
          </cell>
          <cell r="O451">
            <v>84</v>
          </cell>
          <cell r="P451" t="str">
            <v>Tốt</v>
          </cell>
          <cell r="Q451" t="e">
            <v>#N/A</v>
          </cell>
          <cell r="R451" t="str">
            <v>KHÁ</v>
          </cell>
          <cell r="S451" t="str">
            <v>KHÔNG XÉT</v>
          </cell>
          <cell r="T451">
            <v>56</v>
          </cell>
          <cell r="U451" t="str">
            <v>Quản lý kinh tế 60A</v>
          </cell>
        </row>
        <row r="452">
          <cell r="C452">
            <v>11180006</v>
          </cell>
          <cell r="D452" t="str">
            <v>Đỗ Hoài</v>
          </cell>
          <cell r="E452" t="str">
            <v>An</v>
          </cell>
          <cell r="F452" t="str">
            <v>04/06/2000</v>
          </cell>
          <cell r="G452">
            <v>0</v>
          </cell>
          <cell r="H452">
            <v>22</v>
          </cell>
          <cell r="I452">
            <v>7.31</v>
          </cell>
          <cell r="J452">
            <v>22</v>
          </cell>
          <cell r="K452">
            <v>7.31</v>
          </cell>
          <cell r="L452" t="str">
            <v>Khá</v>
          </cell>
          <cell r="M452" t="e">
            <v>#N/A</v>
          </cell>
          <cell r="N452" t="e">
            <v>#N/A</v>
          </cell>
          <cell r="O452">
            <v>83</v>
          </cell>
          <cell r="P452" t="str">
            <v>Tốt</v>
          </cell>
          <cell r="Q452" t="e">
            <v>#N/A</v>
          </cell>
          <cell r="R452" t="str">
            <v>KHÁ</v>
          </cell>
          <cell r="S452" t="str">
            <v>KHÔNG XÉT</v>
          </cell>
          <cell r="T452">
            <v>82</v>
          </cell>
          <cell r="U452" t="str">
            <v>Quản lý kinh tế 60B</v>
          </cell>
        </row>
        <row r="453">
          <cell r="C453">
            <v>11180083</v>
          </cell>
          <cell r="D453" t="str">
            <v>Chu Quang</v>
          </cell>
          <cell r="E453" t="str">
            <v>Anh</v>
          </cell>
          <cell r="F453" t="str">
            <v>28/06/2000</v>
          </cell>
          <cell r="G453">
            <v>0</v>
          </cell>
          <cell r="H453">
            <v>16</v>
          </cell>
          <cell r="I453">
            <v>7.13</v>
          </cell>
          <cell r="J453">
            <v>16</v>
          </cell>
          <cell r="K453">
            <v>7.13</v>
          </cell>
          <cell r="L453" t="str">
            <v>Khá</v>
          </cell>
          <cell r="M453" t="e">
            <v>#N/A</v>
          </cell>
          <cell r="N453" t="e">
            <v>#N/A</v>
          </cell>
          <cell r="O453">
            <v>50</v>
          </cell>
          <cell r="P453" t="str">
            <v>Trung bình</v>
          </cell>
          <cell r="Q453" t="e">
            <v>#N/A</v>
          </cell>
          <cell r="R453" t="str">
            <v>KHÔNG XÉT</v>
          </cell>
          <cell r="S453" t="str">
            <v>KHÔNG XÉT</v>
          </cell>
          <cell r="T453">
            <v>89</v>
          </cell>
          <cell r="U453" t="str">
            <v>Quản lý kinh tế 60B</v>
          </cell>
        </row>
        <row r="454">
          <cell r="C454">
            <v>11180206</v>
          </cell>
          <cell r="D454" t="str">
            <v>Lê Thị Vân</v>
          </cell>
          <cell r="E454" t="str">
            <v>Anh</v>
          </cell>
          <cell r="F454" t="str">
            <v>20/01/2000</v>
          </cell>
          <cell r="G454">
            <v>0</v>
          </cell>
          <cell r="H454">
            <v>21</v>
          </cell>
          <cell r="I454">
            <v>8.02</v>
          </cell>
          <cell r="J454">
            <v>21</v>
          </cell>
          <cell r="K454">
            <v>8.02</v>
          </cell>
          <cell r="L454" t="str">
            <v>Giỏi</v>
          </cell>
          <cell r="M454" t="e">
            <v>#N/A</v>
          </cell>
          <cell r="N454" t="e">
            <v>#N/A</v>
          </cell>
          <cell r="O454">
            <v>82</v>
          </cell>
          <cell r="P454" t="str">
            <v>Tốt</v>
          </cell>
          <cell r="Q454" t="e">
            <v>#N/A</v>
          </cell>
          <cell r="R454" t="str">
            <v>GIỎI</v>
          </cell>
          <cell r="S454" t="str">
            <v>GIỎI</v>
          </cell>
          <cell r="T454">
            <v>49</v>
          </cell>
          <cell r="U454" t="str">
            <v>Quản lý kinh tế 60B</v>
          </cell>
        </row>
        <row r="455">
          <cell r="C455">
            <v>11180253</v>
          </cell>
          <cell r="D455" t="str">
            <v>Nguyễn Đức</v>
          </cell>
          <cell r="E455" t="str">
            <v>Anh</v>
          </cell>
          <cell r="F455" t="str">
            <v>23/07/2000</v>
          </cell>
          <cell r="G455">
            <v>0</v>
          </cell>
          <cell r="H455">
            <v>22</v>
          </cell>
          <cell r="I455">
            <v>6.23</v>
          </cell>
          <cell r="J455">
            <v>20</v>
          </cell>
          <cell r="K455">
            <v>6.86</v>
          </cell>
          <cell r="L455" t="str">
            <v>Trung bình khá</v>
          </cell>
          <cell r="M455" t="e">
            <v>#N/A</v>
          </cell>
          <cell r="N455" t="e">
            <v>#N/A</v>
          </cell>
          <cell r="O455">
            <v>80</v>
          </cell>
          <cell r="P455" t="str">
            <v>Tốt</v>
          </cell>
          <cell r="Q455" t="e">
            <v>#N/A</v>
          </cell>
          <cell r="R455" t="str">
            <v>KHÔNG XÉT</v>
          </cell>
          <cell r="S455" t="str">
            <v>KHÔNG XÉT</v>
          </cell>
          <cell r="T455">
            <v>100</v>
          </cell>
          <cell r="U455" t="str">
            <v>Quản lý kinh tế 60B</v>
          </cell>
        </row>
        <row r="456">
          <cell r="C456">
            <v>11180323</v>
          </cell>
          <cell r="D456" t="str">
            <v>Nguyễn Quỳnh</v>
          </cell>
          <cell r="E456" t="str">
            <v>Anh</v>
          </cell>
          <cell r="F456" t="str">
            <v>23/11/2000</v>
          </cell>
          <cell r="G456">
            <v>0</v>
          </cell>
          <cell r="H456">
            <v>18</v>
          </cell>
          <cell r="I456">
            <v>7.93</v>
          </cell>
          <cell r="J456">
            <v>18</v>
          </cell>
          <cell r="K456">
            <v>7.93</v>
          </cell>
          <cell r="L456" t="str">
            <v>Khá</v>
          </cell>
          <cell r="M456" t="e">
            <v>#N/A</v>
          </cell>
          <cell r="N456" t="e">
            <v>#N/A</v>
          </cell>
          <cell r="O456">
            <v>83</v>
          </cell>
          <cell r="P456" t="str">
            <v>Tốt</v>
          </cell>
          <cell r="Q456" t="e">
            <v>#N/A</v>
          </cell>
          <cell r="R456" t="str">
            <v>KHÁ</v>
          </cell>
          <cell r="S456" t="str">
            <v>KHÔNG XÉT</v>
          </cell>
          <cell r="T456">
            <v>55</v>
          </cell>
          <cell r="U456" t="str">
            <v>Quản lý kinh tế 60B</v>
          </cell>
        </row>
        <row r="457">
          <cell r="C457">
            <v>11180364</v>
          </cell>
          <cell r="D457" t="str">
            <v>Nguyễn Thị Phương</v>
          </cell>
          <cell r="E457" t="str">
            <v>Anh</v>
          </cell>
          <cell r="F457" t="str">
            <v>10/08/2000</v>
          </cell>
          <cell r="G457">
            <v>0</v>
          </cell>
          <cell r="H457">
            <v>23</v>
          </cell>
          <cell r="I457">
            <v>8.8000000000000007</v>
          </cell>
          <cell r="J457">
            <v>23</v>
          </cell>
          <cell r="K457">
            <v>8.8000000000000007</v>
          </cell>
          <cell r="L457" t="str">
            <v>Giỏi</v>
          </cell>
          <cell r="M457" t="e">
            <v>#N/A</v>
          </cell>
          <cell r="N457" t="e">
            <v>#N/A</v>
          </cell>
          <cell r="O457">
            <v>91</v>
          </cell>
          <cell r="P457" t="str">
            <v>Xuất sắc</v>
          </cell>
          <cell r="Q457" t="e">
            <v>#N/A</v>
          </cell>
          <cell r="R457" t="str">
            <v>GIỎI</v>
          </cell>
          <cell r="S457" t="str">
            <v>GIỎI</v>
          </cell>
          <cell r="T457">
            <v>5</v>
          </cell>
          <cell r="U457" t="str">
            <v>Quản lý kinh tế 60B</v>
          </cell>
        </row>
        <row r="458">
          <cell r="C458">
            <v>11180488</v>
          </cell>
          <cell r="D458" t="str">
            <v>Trần Lan</v>
          </cell>
          <cell r="E458" t="str">
            <v>Anh</v>
          </cell>
          <cell r="F458" t="str">
            <v>02/11/2000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 t="str">
            <v>Không xếp loại</v>
          </cell>
          <cell r="M458" t="e">
            <v>#N/A</v>
          </cell>
          <cell r="N458" t="e">
            <v>#N/A</v>
          </cell>
          <cell r="O458">
            <v>0</v>
          </cell>
          <cell r="P458">
            <v>0</v>
          </cell>
          <cell r="Q458" t="e">
            <v>#N/A</v>
          </cell>
          <cell r="R458" t="str">
            <v>KHÔNG XÉT</v>
          </cell>
          <cell r="S458" t="str">
            <v>KHÔNG XÉT</v>
          </cell>
          <cell r="T458">
            <v>114</v>
          </cell>
          <cell r="U458" t="str">
            <v>Quản lý kinh tế 60B</v>
          </cell>
        </row>
        <row r="459">
          <cell r="C459">
            <v>11180521</v>
          </cell>
          <cell r="D459" t="str">
            <v>Trịnh Lan</v>
          </cell>
          <cell r="E459" t="str">
            <v>Anh</v>
          </cell>
          <cell r="F459" t="str">
            <v>18/04/2000</v>
          </cell>
          <cell r="G459">
            <v>0</v>
          </cell>
          <cell r="H459">
            <v>20</v>
          </cell>
          <cell r="I459">
            <v>8.2200000000000006</v>
          </cell>
          <cell r="J459">
            <v>20</v>
          </cell>
          <cell r="K459">
            <v>8.2200000000000006</v>
          </cell>
          <cell r="L459" t="str">
            <v>Giỏi</v>
          </cell>
          <cell r="M459" t="e">
            <v>#N/A</v>
          </cell>
          <cell r="N459" t="e">
            <v>#N/A</v>
          </cell>
          <cell r="O459">
            <v>87</v>
          </cell>
          <cell r="P459" t="str">
            <v>Tốt</v>
          </cell>
          <cell r="Q459" t="e">
            <v>#N/A</v>
          </cell>
          <cell r="R459" t="str">
            <v>GIỎI</v>
          </cell>
          <cell r="S459" t="str">
            <v>GIỎI</v>
          </cell>
          <cell r="T459">
            <v>32</v>
          </cell>
          <cell r="U459" t="str">
            <v>Quản lý kinh tế 60B</v>
          </cell>
        </row>
        <row r="460">
          <cell r="C460">
            <v>11180718</v>
          </cell>
          <cell r="D460" t="str">
            <v>Bùi Linh</v>
          </cell>
          <cell r="E460" t="str">
            <v>Chi</v>
          </cell>
          <cell r="F460" t="str">
            <v>08/01/2000</v>
          </cell>
          <cell r="G460">
            <v>0</v>
          </cell>
          <cell r="H460">
            <v>17</v>
          </cell>
          <cell r="I460">
            <v>8.75</v>
          </cell>
          <cell r="J460">
            <v>17</v>
          </cell>
          <cell r="K460">
            <v>8.75</v>
          </cell>
          <cell r="L460" t="str">
            <v>Giỏi</v>
          </cell>
          <cell r="M460" t="e">
            <v>#N/A</v>
          </cell>
          <cell r="N460" t="e">
            <v>#N/A</v>
          </cell>
          <cell r="O460">
            <v>87</v>
          </cell>
          <cell r="P460" t="str">
            <v>Tốt</v>
          </cell>
          <cell r="Q460" t="e">
            <v>#N/A</v>
          </cell>
          <cell r="R460" t="str">
            <v>GIỎI</v>
          </cell>
          <cell r="S460" t="str">
            <v>GIỎI</v>
          </cell>
          <cell r="T460">
            <v>6</v>
          </cell>
          <cell r="U460" t="str">
            <v>Quản lý kinh tế 60B</v>
          </cell>
        </row>
        <row r="461">
          <cell r="C461">
            <v>11180765</v>
          </cell>
          <cell r="D461" t="str">
            <v>Nguyễn Linh</v>
          </cell>
          <cell r="E461" t="str">
            <v>Chi</v>
          </cell>
          <cell r="F461" t="str">
            <v>22/09/2000</v>
          </cell>
          <cell r="G461">
            <v>0</v>
          </cell>
          <cell r="H461">
            <v>15</v>
          </cell>
          <cell r="I461">
            <v>8.51</v>
          </cell>
          <cell r="J461">
            <v>15</v>
          </cell>
          <cell r="K461">
            <v>8.51</v>
          </cell>
          <cell r="L461" t="str">
            <v>Giỏi</v>
          </cell>
          <cell r="M461" t="e">
            <v>#N/A</v>
          </cell>
          <cell r="N461" t="e">
            <v>#N/A</v>
          </cell>
          <cell r="O461">
            <v>89</v>
          </cell>
          <cell r="P461" t="str">
            <v>Tốt</v>
          </cell>
          <cell r="Q461" t="e">
            <v>#N/A</v>
          </cell>
          <cell r="R461" t="str">
            <v>GIỎI</v>
          </cell>
          <cell r="S461" t="str">
            <v>GIỎI</v>
          </cell>
          <cell r="T461">
            <v>18</v>
          </cell>
          <cell r="U461" t="str">
            <v>Quản lý kinh tế 60B</v>
          </cell>
        </row>
        <row r="462">
          <cell r="C462">
            <v>11180817</v>
          </cell>
          <cell r="D462" t="str">
            <v>Trương Minh</v>
          </cell>
          <cell r="E462" t="str">
            <v>Chiến</v>
          </cell>
          <cell r="F462" t="str">
            <v>16/06/2000</v>
          </cell>
          <cell r="G462">
            <v>0</v>
          </cell>
          <cell r="H462">
            <v>21</v>
          </cell>
          <cell r="I462">
            <v>7.57</v>
          </cell>
          <cell r="J462">
            <v>21</v>
          </cell>
          <cell r="K462">
            <v>7.57</v>
          </cell>
          <cell r="L462" t="str">
            <v>Khá</v>
          </cell>
          <cell r="M462" t="e">
            <v>#N/A</v>
          </cell>
          <cell r="N462" t="e">
            <v>#N/A</v>
          </cell>
          <cell r="O462">
            <v>81</v>
          </cell>
          <cell r="P462" t="str">
            <v>Tốt</v>
          </cell>
          <cell r="Q462" t="e">
            <v>#N/A</v>
          </cell>
          <cell r="R462" t="str">
            <v>KHÁ</v>
          </cell>
          <cell r="S462" t="str">
            <v>KHÔNG XÉT</v>
          </cell>
          <cell r="T462">
            <v>70</v>
          </cell>
          <cell r="U462" t="str">
            <v>Quản lý kinh tế 60B</v>
          </cell>
        </row>
        <row r="463">
          <cell r="C463">
            <v>11181156</v>
          </cell>
          <cell r="D463" t="str">
            <v>Lê Minh</v>
          </cell>
          <cell r="E463" t="str">
            <v>Duy</v>
          </cell>
          <cell r="F463" t="str">
            <v>11/11/2000</v>
          </cell>
          <cell r="G463">
            <v>0</v>
          </cell>
          <cell r="H463">
            <v>18</v>
          </cell>
          <cell r="I463">
            <v>6.14</v>
          </cell>
          <cell r="J463">
            <v>16</v>
          </cell>
          <cell r="K463">
            <v>6.45</v>
          </cell>
          <cell r="L463" t="str">
            <v>Trung bình khá</v>
          </cell>
          <cell r="M463" t="e">
            <v>#N/A</v>
          </cell>
          <cell r="N463" t="e">
            <v>#N/A</v>
          </cell>
          <cell r="O463">
            <v>69</v>
          </cell>
          <cell r="P463" t="str">
            <v>Khá</v>
          </cell>
          <cell r="Q463" t="e">
            <v>#N/A</v>
          </cell>
          <cell r="R463" t="str">
            <v>KHÔNG XÉT</v>
          </cell>
          <cell r="S463" t="str">
            <v>KHÔNG XÉT</v>
          </cell>
          <cell r="T463">
            <v>110</v>
          </cell>
          <cell r="U463" t="str">
            <v>Quản lý kinh tế 60B</v>
          </cell>
        </row>
        <row r="464">
          <cell r="C464">
            <v>11181141</v>
          </cell>
          <cell r="D464" t="str">
            <v>Võ Trương Thùy</v>
          </cell>
          <cell r="E464" t="str">
            <v>Dương</v>
          </cell>
          <cell r="F464" t="str">
            <v>07/02/2000</v>
          </cell>
          <cell r="G464">
            <v>0</v>
          </cell>
          <cell r="H464">
            <v>18</v>
          </cell>
          <cell r="I464">
            <v>8.01</v>
          </cell>
          <cell r="J464">
            <v>18</v>
          </cell>
          <cell r="K464">
            <v>8.01</v>
          </cell>
          <cell r="L464" t="str">
            <v>Giỏi</v>
          </cell>
          <cell r="M464" t="e">
            <v>#N/A</v>
          </cell>
          <cell r="N464" t="e">
            <v>#N/A</v>
          </cell>
          <cell r="O464">
            <v>93</v>
          </cell>
          <cell r="P464" t="str">
            <v>Xuất sắc</v>
          </cell>
          <cell r="Q464" t="e">
            <v>#N/A</v>
          </cell>
          <cell r="R464" t="str">
            <v>GIỎI</v>
          </cell>
          <cell r="S464" t="str">
            <v>GIỎI</v>
          </cell>
          <cell r="T464">
            <v>50</v>
          </cell>
          <cell r="U464" t="str">
            <v>Quản lý kinh tế 60B</v>
          </cell>
        </row>
        <row r="465">
          <cell r="C465">
            <v>11180962</v>
          </cell>
          <cell r="D465" t="str">
            <v>Nguyễn Văn</v>
          </cell>
          <cell r="E465" t="str">
            <v>Đồng</v>
          </cell>
          <cell r="F465" t="str">
            <v>23/01/2000</v>
          </cell>
          <cell r="G465">
            <v>0</v>
          </cell>
          <cell r="H465">
            <v>19</v>
          </cell>
          <cell r="I465">
            <v>8.69</v>
          </cell>
          <cell r="J465">
            <v>19</v>
          </cell>
          <cell r="K465">
            <v>8.69</v>
          </cell>
          <cell r="L465" t="str">
            <v>Giỏi</v>
          </cell>
          <cell r="M465" t="e">
            <v>#N/A</v>
          </cell>
          <cell r="N465" t="e">
            <v>#N/A</v>
          </cell>
          <cell r="O465">
            <v>100</v>
          </cell>
          <cell r="P465" t="str">
            <v>Xuất sắc</v>
          </cell>
          <cell r="Q465" t="e">
            <v>#N/A</v>
          </cell>
          <cell r="R465" t="str">
            <v>GIỎI</v>
          </cell>
          <cell r="S465" t="str">
            <v>GIỎI</v>
          </cell>
          <cell r="T465">
            <v>10</v>
          </cell>
          <cell r="U465" t="str">
            <v>Quản lý kinh tế 60B</v>
          </cell>
        </row>
        <row r="466">
          <cell r="C466">
            <v>11181320</v>
          </cell>
          <cell r="D466" t="str">
            <v>Lương Thu</v>
          </cell>
          <cell r="E466" t="str">
            <v>Hà</v>
          </cell>
          <cell r="F466" t="str">
            <v>03/09/2000</v>
          </cell>
          <cell r="G466">
            <v>0</v>
          </cell>
          <cell r="H466">
            <v>19</v>
          </cell>
          <cell r="I466">
            <v>8.57</v>
          </cell>
          <cell r="J466">
            <v>19</v>
          </cell>
          <cell r="K466">
            <v>8.57</v>
          </cell>
          <cell r="L466" t="str">
            <v>Giỏi</v>
          </cell>
          <cell r="M466" t="e">
            <v>#N/A</v>
          </cell>
          <cell r="N466" t="e">
            <v>#N/A</v>
          </cell>
          <cell r="O466">
            <v>92</v>
          </cell>
          <cell r="P466" t="str">
            <v>Xuất sắc</v>
          </cell>
          <cell r="Q466" t="e">
            <v>#N/A</v>
          </cell>
          <cell r="R466" t="str">
            <v>GIỎI</v>
          </cell>
          <cell r="S466" t="str">
            <v>GIỎI</v>
          </cell>
          <cell r="T466">
            <v>14</v>
          </cell>
          <cell r="U466" t="str">
            <v>Quản lý kinh tế 60B</v>
          </cell>
        </row>
        <row r="467">
          <cell r="C467">
            <v>11181351</v>
          </cell>
          <cell r="D467" t="str">
            <v>Nguyễn Thị Ngọc</v>
          </cell>
          <cell r="E467" t="str">
            <v>Hà</v>
          </cell>
          <cell r="F467" t="str">
            <v>16/10/2000</v>
          </cell>
          <cell r="G467">
            <v>0</v>
          </cell>
          <cell r="H467">
            <v>20</v>
          </cell>
          <cell r="I467">
            <v>7.85</v>
          </cell>
          <cell r="J467">
            <v>20</v>
          </cell>
          <cell r="K467">
            <v>7.85</v>
          </cell>
          <cell r="L467" t="str">
            <v>Khá</v>
          </cell>
          <cell r="M467" t="e">
            <v>#N/A</v>
          </cell>
          <cell r="N467" t="e">
            <v>#N/A</v>
          </cell>
          <cell r="O467">
            <v>84</v>
          </cell>
          <cell r="P467" t="str">
            <v>Tốt</v>
          </cell>
          <cell r="Q467" t="e">
            <v>#N/A</v>
          </cell>
          <cell r="R467" t="str">
            <v>KHÁ</v>
          </cell>
          <cell r="S467" t="str">
            <v>KHÔNG XÉT</v>
          </cell>
          <cell r="T467">
            <v>57</v>
          </cell>
          <cell r="U467" t="str">
            <v>Quản lý kinh tế 60B</v>
          </cell>
        </row>
        <row r="468">
          <cell r="C468">
            <v>11181387</v>
          </cell>
          <cell r="D468" t="str">
            <v>Phạm Thu</v>
          </cell>
          <cell r="E468" t="str">
            <v>Hà</v>
          </cell>
          <cell r="F468" t="str">
            <v>03/09/2000</v>
          </cell>
          <cell r="G468">
            <v>0</v>
          </cell>
          <cell r="H468">
            <v>20</v>
          </cell>
          <cell r="I468">
            <v>8</v>
          </cell>
          <cell r="J468">
            <v>20</v>
          </cell>
          <cell r="K468">
            <v>8</v>
          </cell>
          <cell r="L468" t="str">
            <v>Giỏi</v>
          </cell>
          <cell r="M468" t="e">
            <v>#N/A</v>
          </cell>
          <cell r="N468" t="e">
            <v>#N/A</v>
          </cell>
          <cell r="O468">
            <v>71</v>
          </cell>
          <cell r="P468" t="str">
            <v>Khá</v>
          </cell>
          <cell r="Q468" t="e">
            <v>#N/A</v>
          </cell>
          <cell r="R468" t="str">
            <v>KHÁ</v>
          </cell>
          <cell r="S468" t="str">
            <v>KHÔNG XÉT</v>
          </cell>
          <cell r="T468">
            <v>51</v>
          </cell>
          <cell r="U468" t="str">
            <v>Quản lý kinh tế 60B</v>
          </cell>
        </row>
        <row r="469">
          <cell r="C469">
            <v>11181506</v>
          </cell>
          <cell r="D469" t="str">
            <v>Lưu Thị Minh</v>
          </cell>
          <cell r="E469" t="str">
            <v>Hằng</v>
          </cell>
          <cell r="F469" t="str">
            <v>23/08/2000</v>
          </cell>
          <cell r="G469">
            <v>0</v>
          </cell>
          <cell r="H469">
            <v>18</v>
          </cell>
          <cell r="I469">
            <v>7.36</v>
          </cell>
          <cell r="J469">
            <v>18</v>
          </cell>
          <cell r="K469">
            <v>7.36</v>
          </cell>
          <cell r="L469" t="str">
            <v>Khá</v>
          </cell>
          <cell r="M469" t="e">
            <v>#N/A</v>
          </cell>
          <cell r="N469" t="e">
            <v>#N/A</v>
          </cell>
          <cell r="O469">
            <v>89</v>
          </cell>
          <cell r="P469" t="str">
            <v>Tốt</v>
          </cell>
          <cell r="Q469" t="e">
            <v>#N/A</v>
          </cell>
          <cell r="R469" t="str">
            <v>KHÁ</v>
          </cell>
          <cell r="S469" t="str">
            <v>KHÔNG XÉT</v>
          </cell>
          <cell r="T469">
            <v>77</v>
          </cell>
          <cell r="U469" t="str">
            <v>Quản lý kinh tế 60B</v>
          </cell>
        </row>
        <row r="470">
          <cell r="C470">
            <v>11181645</v>
          </cell>
          <cell r="D470" t="str">
            <v>Chu Thị Thu</v>
          </cell>
          <cell r="E470" t="str">
            <v>Hiền</v>
          </cell>
          <cell r="F470" t="str">
            <v>13/06/1999</v>
          </cell>
          <cell r="G470">
            <v>0</v>
          </cell>
          <cell r="H470">
            <v>20</v>
          </cell>
          <cell r="I470">
            <v>7.44</v>
          </cell>
          <cell r="J470">
            <v>20</v>
          </cell>
          <cell r="K470">
            <v>7.44</v>
          </cell>
          <cell r="L470" t="str">
            <v>Khá</v>
          </cell>
          <cell r="M470" t="e">
            <v>#N/A</v>
          </cell>
          <cell r="N470" t="e">
            <v>#N/A</v>
          </cell>
          <cell r="O470">
            <v>87</v>
          </cell>
          <cell r="P470" t="str">
            <v>Tốt</v>
          </cell>
          <cell r="Q470" t="e">
            <v>#N/A</v>
          </cell>
          <cell r="R470" t="str">
            <v>KHÁ</v>
          </cell>
          <cell r="S470" t="str">
            <v>KHÔNG XÉT</v>
          </cell>
          <cell r="T470">
            <v>74</v>
          </cell>
          <cell r="U470" t="str">
            <v>Quản lý kinh tế 60B</v>
          </cell>
        </row>
        <row r="471">
          <cell r="C471">
            <v>11181667</v>
          </cell>
          <cell r="D471" t="str">
            <v>Lưu Thị Thu</v>
          </cell>
          <cell r="E471" t="str">
            <v>Hiền</v>
          </cell>
          <cell r="F471" t="str">
            <v>27/03/2000</v>
          </cell>
          <cell r="G471">
            <v>0</v>
          </cell>
          <cell r="H471">
            <v>18</v>
          </cell>
          <cell r="I471">
            <v>7.35</v>
          </cell>
          <cell r="J471">
            <v>18</v>
          </cell>
          <cell r="K471">
            <v>7.35</v>
          </cell>
          <cell r="L471" t="str">
            <v>Khá</v>
          </cell>
          <cell r="M471" t="e">
            <v>#N/A</v>
          </cell>
          <cell r="N471" t="e">
            <v>#N/A</v>
          </cell>
          <cell r="O471">
            <v>94</v>
          </cell>
          <cell r="P471" t="str">
            <v>Xuất sắc</v>
          </cell>
          <cell r="Q471" t="e">
            <v>#N/A</v>
          </cell>
          <cell r="R471" t="str">
            <v>KHÁ</v>
          </cell>
          <cell r="S471" t="str">
            <v>KHÔNG XÉT</v>
          </cell>
          <cell r="T471">
            <v>80</v>
          </cell>
          <cell r="U471" t="str">
            <v>Quản lý kinh tế 60B</v>
          </cell>
        </row>
        <row r="472">
          <cell r="C472">
            <v>11182298</v>
          </cell>
          <cell r="D472" t="str">
            <v>Nguyễn Đàm Thục</v>
          </cell>
          <cell r="E472" t="str">
            <v>Huyền</v>
          </cell>
          <cell r="F472" t="str">
            <v>28/06/2000</v>
          </cell>
          <cell r="G472">
            <v>0</v>
          </cell>
          <cell r="H472">
            <v>24</v>
          </cell>
          <cell r="I472">
            <v>6.4</v>
          </cell>
          <cell r="J472">
            <v>21</v>
          </cell>
          <cell r="K472">
            <v>6.69</v>
          </cell>
          <cell r="L472" t="str">
            <v>Trung bình khá</v>
          </cell>
          <cell r="M472" t="e">
            <v>#N/A</v>
          </cell>
          <cell r="N472" t="e">
            <v>#N/A</v>
          </cell>
          <cell r="O472">
            <v>82</v>
          </cell>
          <cell r="P472" t="str">
            <v>Tốt</v>
          </cell>
          <cell r="Q472" t="e">
            <v>#N/A</v>
          </cell>
          <cell r="R472" t="str">
            <v>KHÔNG XÉT</v>
          </cell>
          <cell r="S472" t="str">
            <v>KHÔNG XÉT</v>
          </cell>
          <cell r="T472">
            <v>105</v>
          </cell>
          <cell r="U472" t="str">
            <v>Quản lý kinh tế 60B</v>
          </cell>
        </row>
        <row r="473">
          <cell r="C473">
            <v>11182083</v>
          </cell>
          <cell r="D473" t="str">
            <v>Dương Thị Thu</v>
          </cell>
          <cell r="E473" t="str">
            <v>Hương</v>
          </cell>
          <cell r="F473" t="str">
            <v>11/03/2000</v>
          </cell>
          <cell r="G473">
            <v>0</v>
          </cell>
          <cell r="H473">
            <v>17</v>
          </cell>
          <cell r="I473">
            <v>8.84</v>
          </cell>
          <cell r="J473">
            <v>17</v>
          </cell>
          <cell r="K473">
            <v>8.84</v>
          </cell>
          <cell r="L473" t="str">
            <v>Giỏi</v>
          </cell>
          <cell r="M473" t="e">
            <v>#N/A</v>
          </cell>
          <cell r="N473" t="e">
            <v>#N/A</v>
          </cell>
          <cell r="O473">
            <v>78</v>
          </cell>
          <cell r="P473" t="str">
            <v>Khá</v>
          </cell>
          <cell r="Q473" t="e">
            <v>#N/A</v>
          </cell>
          <cell r="R473" t="str">
            <v>KHÁ</v>
          </cell>
          <cell r="S473" t="str">
            <v>KHÔNG XÉT</v>
          </cell>
          <cell r="T473">
            <v>4</v>
          </cell>
          <cell r="U473" t="str">
            <v>Quản lý kinh tế 60B</v>
          </cell>
        </row>
        <row r="474">
          <cell r="C474">
            <v>11182107</v>
          </cell>
          <cell r="D474" t="str">
            <v>Nguyễn Mai</v>
          </cell>
          <cell r="E474" t="str">
            <v>Hương</v>
          </cell>
          <cell r="F474" t="str">
            <v>17/08/2000</v>
          </cell>
          <cell r="G474">
            <v>0</v>
          </cell>
          <cell r="H474">
            <v>16</v>
          </cell>
          <cell r="I474">
            <v>6.78</v>
          </cell>
          <cell r="J474">
            <v>14</v>
          </cell>
          <cell r="K474">
            <v>7.11</v>
          </cell>
          <cell r="L474" t="str">
            <v>Khá</v>
          </cell>
          <cell r="M474" t="e">
            <v>#N/A</v>
          </cell>
          <cell r="N474" t="e">
            <v>#N/A</v>
          </cell>
          <cell r="O474">
            <v>92</v>
          </cell>
          <cell r="P474" t="str">
            <v>Xuất sắc</v>
          </cell>
          <cell r="Q474" t="e">
            <v>#N/A</v>
          </cell>
          <cell r="R474" t="str">
            <v>KHÁ</v>
          </cell>
          <cell r="S474" t="str">
            <v>KHÔNG XÉT</v>
          </cell>
          <cell r="T474">
            <v>90</v>
          </cell>
          <cell r="U474" t="str">
            <v>Quản lý kinh tế 60B</v>
          </cell>
        </row>
        <row r="475">
          <cell r="C475">
            <v>11182113</v>
          </cell>
          <cell r="D475" t="str">
            <v>Nguyễn Thị</v>
          </cell>
          <cell r="E475" t="str">
            <v>Hương</v>
          </cell>
          <cell r="F475" t="str">
            <v>08/01/2000</v>
          </cell>
          <cell r="G475">
            <v>0</v>
          </cell>
          <cell r="H475">
            <v>20</v>
          </cell>
          <cell r="I475">
            <v>8.0500000000000007</v>
          </cell>
          <cell r="J475">
            <v>20</v>
          </cell>
          <cell r="K475">
            <v>8.0500000000000007</v>
          </cell>
          <cell r="L475" t="str">
            <v>Giỏi</v>
          </cell>
          <cell r="M475" t="e">
            <v>#N/A</v>
          </cell>
          <cell r="N475" t="e">
            <v>#N/A</v>
          </cell>
          <cell r="O475">
            <v>83</v>
          </cell>
          <cell r="P475" t="str">
            <v>Tốt</v>
          </cell>
          <cell r="Q475" t="e">
            <v>#N/A</v>
          </cell>
          <cell r="R475" t="str">
            <v>GIỎI</v>
          </cell>
          <cell r="S475" t="str">
            <v>GIỎI</v>
          </cell>
          <cell r="T475">
            <v>44</v>
          </cell>
          <cell r="U475" t="str">
            <v>Quản lý kinh tế 60B</v>
          </cell>
        </row>
        <row r="476">
          <cell r="C476">
            <v>11182175</v>
          </cell>
          <cell r="D476" t="str">
            <v>Lưu Thị Thu</v>
          </cell>
          <cell r="E476" t="str">
            <v>Hường</v>
          </cell>
          <cell r="F476" t="str">
            <v>26/07/2000</v>
          </cell>
          <cell r="G476">
            <v>0</v>
          </cell>
          <cell r="H476">
            <v>19</v>
          </cell>
          <cell r="I476">
            <v>8.2799999999999994</v>
          </cell>
          <cell r="J476">
            <v>19</v>
          </cell>
          <cell r="K476">
            <v>8.2799999999999994</v>
          </cell>
          <cell r="L476" t="str">
            <v>Giỏi</v>
          </cell>
          <cell r="M476" t="e">
            <v>#N/A</v>
          </cell>
          <cell r="N476" t="e">
            <v>#N/A</v>
          </cell>
          <cell r="O476">
            <v>91</v>
          </cell>
          <cell r="P476" t="str">
            <v>Xuất sắc</v>
          </cell>
          <cell r="Q476" t="e">
            <v>#N/A</v>
          </cell>
          <cell r="R476" t="str">
            <v>GIỎI</v>
          </cell>
          <cell r="S476" t="str">
            <v>GIỎI</v>
          </cell>
          <cell r="T476">
            <v>30</v>
          </cell>
          <cell r="U476" t="str">
            <v>Quản lý kinh tế 60B</v>
          </cell>
        </row>
        <row r="477">
          <cell r="C477">
            <v>11182183</v>
          </cell>
          <cell r="D477" t="str">
            <v>Nguyễn Thu</v>
          </cell>
          <cell r="E477" t="str">
            <v>Hường</v>
          </cell>
          <cell r="F477" t="str">
            <v>07/09/2000</v>
          </cell>
          <cell r="G477">
            <v>0</v>
          </cell>
          <cell r="H477">
            <v>21</v>
          </cell>
          <cell r="I477">
            <v>8.39</v>
          </cell>
          <cell r="J477">
            <v>21</v>
          </cell>
          <cell r="K477">
            <v>8.39</v>
          </cell>
          <cell r="L477" t="str">
            <v>Giỏi</v>
          </cell>
          <cell r="M477" t="e">
            <v>#N/A</v>
          </cell>
          <cell r="N477" t="e">
            <v>#N/A</v>
          </cell>
          <cell r="O477">
            <v>87</v>
          </cell>
          <cell r="P477" t="str">
            <v>Tốt</v>
          </cell>
          <cell r="Q477" t="e">
            <v>#N/A</v>
          </cell>
          <cell r="R477" t="str">
            <v>GIỎI</v>
          </cell>
          <cell r="S477" t="str">
            <v>GIỎI</v>
          </cell>
          <cell r="T477">
            <v>25</v>
          </cell>
          <cell r="U477" t="str">
            <v>Quản lý kinh tế 60B</v>
          </cell>
        </row>
        <row r="478">
          <cell r="C478">
            <v>11182758</v>
          </cell>
          <cell r="D478" t="str">
            <v>Nguyễn Khánh</v>
          </cell>
          <cell r="E478" t="str">
            <v>Linh</v>
          </cell>
          <cell r="F478" t="str">
            <v>11/06/2000</v>
          </cell>
          <cell r="G478">
            <v>0</v>
          </cell>
          <cell r="H478">
            <v>21</v>
          </cell>
          <cell r="I478">
            <v>8.1199999999999992</v>
          </cell>
          <cell r="J478">
            <v>21</v>
          </cell>
          <cell r="K478">
            <v>8.1199999999999992</v>
          </cell>
          <cell r="L478" t="str">
            <v>Giỏi</v>
          </cell>
          <cell r="M478" t="e">
            <v>#N/A</v>
          </cell>
          <cell r="N478" t="e">
            <v>#N/A</v>
          </cell>
          <cell r="O478">
            <v>88</v>
          </cell>
          <cell r="P478" t="str">
            <v>Tốt</v>
          </cell>
          <cell r="Q478" t="e">
            <v>#N/A</v>
          </cell>
          <cell r="R478" t="str">
            <v>GIỎI</v>
          </cell>
          <cell r="S478" t="str">
            <v>GIỎI</v>
          </cell>
          <cell r="T478">
            <v>40</v>
          </cell>
          <cell r="U478" t="str">
            <v>Quản lý kinh tế 60B</v>
          </cell>
        </row>
        <row r="479">
          <cell r="C479">
            <v>11182771</v>
          </cell>
          <cell r="D479" t="str">
            <v>Nguyễn Nhật</v>
          </cell>
          <cell r="E479" t="str">
            <v>Linh</v>
          </cell>
          <cell r="F479" t="str">
            <v>18/08/2000</v>
          </cell>
          <cell r="G479">
            <v>0</v>
          </cell>
          <cell r="H479">
            <v>20</v>
          </cell>
          <cell r="I479">
            <v>8.4600000000000009</v>
          </cell>
          <cell r="J479">
            <v>20</v>
          </cell>
          <cell r="K479">
            <v>8.4600000000000009</v>
          </cell>
          <cell r="L479" t="str">
            <v>Giỏi</v>
          </cell>
          <cell r="M479" t="e">
            <v>#N/A</v>
          </cell>
          <cell r="N479" t="e">
            <v>#N/A</v>
          </cell>
          <cell r="O479">
            <v>82</v>
          </cell>
          <cell r="P479" t="str">
            <v>Tốt</v>
          </cell>
          <cell r="Q479" t="e">
            <v>#N/A</v>
          </cell>
          <cell r="R479" t="str">
            <v>GIỎI</v>
          </cell>
          <cell r="S479" t="str">
            <v>GIỎI</v>
          </cell>
          <cell r="T479">
            <v>20</v>
          </cell>
          <cell r="U479" t="str">
            <v>Quản lý kinh tế 60B</v>
          </cell>
        </row>
        <row r="480">
          <cell r="C480">
            <v>11182963</v>
          </cell>
          <cell r="D480" t="str">
            <v>Vũ Thị Thùy</v>
          </cell>
          <cell r="E480" t="str">
            <v>Linh</v>
          </cell>
          <cell r="F480" t="str">
            <v>02/01/2000</v>
          </cell>
          <cell r="G480">
            <v>0</v>
          </cell>
          <cell r="H480">
            <v>22</v>
          </cell>
          <cell r="I480">
            <v>7.11</v>
          </cell>
          <cell r="J480">
            <v>22</v>
          </cell>
          <cell r="K480">
            <v>7.11</v>
          </cell>
          <cell r="L480" t="str">
            <v>Khá</v>
          </cell>
          <cell r="M480" t="e">
            <v>#N/A</v>
          </cell>
          <cell r="N480" t="e">
            <v>#N/A</v>
          </cell>
          <cell r="O480">
            <v>76</v>
          </cell>
          <cell r="P480" t="str">
            <v>Khá</v>
          </cell>
          <cell r="Q480" t="e">
            <v>#N/A</v>
          </cell>
          <cell r="R480" t="str">
            <v>KHÁ</v>
          </cell>
          <cell r="S480" t="str">
            <v>KHÔNG XÉT</v>
          </cell>
          <cell r="T480">
            <v>91</v>
          </cell>
          <cell r="U480" t="str">
            <v>Quản lý kinh tế 60B</v>
          </cell>
        </row>
        <row r="481">
          <cell r="C481">
            <v>11183063</v>
          </cell>
          <cell r="D481" t="str">
            <v>Nguyễn Đình</v>
          </cell>
          <cell r="E481" t="str">
            <v>Long</v>
          </cell>
          <cell r="F481" t="str">
            <v>07/06/2000</v>
          </cell>
          <cell r="G481">
            <v>0</v>
          </cell>
          <cell r="H481">
            <v>19</v>
          </cell>
          <cell r="I481">
            <v>8.73</v>
          </cell>
          <cell r="J481">
            <v>19</v>
          </cell>
          <cell r="K481">
            <v>8.73</v>
          </cell>
          <cell r="L481" t="str">
            <v>Giỏi</v>
          </cell>
          <cell r="M481" t="e">
            <v>#N/A</v>
          </cell>
          <cell r="N481" t="e">
            <v>#N/A</v>
          </cell>
          <cell r="O481">
            <v>85</v>
          </cell>
          <cell r="P481" t="str">
            <v>Tốt</v>
          </cell>
          <cell r="Q481" t="e">
            <v>#N/A</v>
          </cell>
          <cell r="R481" t="str">
            <v>GIỎI</v>
          </cell>
          <cell r="S481" t="str">
            <v>GIỎI</v>
          </cell>
          <cell r="T481">
            <v>7</v>
          </cell>
          <cell r="U481" t="str">
            <v>Quản lý kinh tế 60B</v>
          </cell>
        </row>
        <row r="482">
          <cell r="C482">
            <v>11183086</v>
          </cell>
          <cell r="D482" t="str">
            <v>Nguyễn Tấn</v>
          </cell>
          <cell r="E482" t="str">
            <v>Long</v>
          </cell>
          <cell r="F482" t="str">
            <v>03/04/2000</v>
          </cell>
          <cell r="G482">
            <v>0</v>
          </cell>
          <cell r="H482">
            <v>19</v>
          </cell>
          <cell r="I482">
            <v>5.92</v>
          </cell>
          <cell r="J482">
            <v>16</v>
          </cell>
          <cell r="K482">
            <v>6.52</v>
          </cell>
          <cell r="L482" t="str">
            <v>Trung bình khá</v>
          </cell>
          <cell r="M482" t="e">
            <v>#N/A</v>
          </cell>
          <cell r="N482" t="e">
            <v>#N/A</v>
          </cell>
          <cell r="O482">
            <v>71</v>
          </cell>
          <cell r="P482" t="str">
            <v>Khá</v>
          </cell>
          <cell r="Q482" t="e">
            <v>#N/A</v>
          </cell>
          <cell r="R482" t="str">
            <v>KHÔNG XÉT</v>
          </cell>
          <cell r="S482" t="str">
            <v>KHÔNG XÉT</v>
          </cell>
          <cell r="T482">
            <v>108</v>
          </cell>
          <cell r="U482" t="str">
            <v>Quản lý kinh tế 60B</v>
          </cell>
        </row>
        <row r="483">
          <cell r="C483">
            <v>11182990</v>
          </cell>
          <cell r="D483" t="str">
            <v>Đỗ Thành</v>
          </cell>
          <cell r="E483" t="str">
            <v>Lộc</v>
          </cell>
          <cell r="F483" t="str">
            <v>26/04/1997</v>
          </cell>
          <cell r="G483">
            <v>0</v>
          </cell>
          <cell r="H483">
            <v>24</v>
          </cell>
          <cell r="I483">
            <v>5.85</v>
          </cell>
          <cell r="J483">
            <v>21</v>
          </cell>
          <cell r="K483">
            <v>6.69</v>
          </cell>
          <cell r="L483" t="str">
            <v>Trung bình khá</v>
          </cell>
          <cell r="M483" t="e">
            <v>#N/A</v>
          </cell>
          <cell r="N483" t="e">
            <v>#N/A</v>
          </cell>
          <cell r="O483">
            <v>75</v>
          </cell>
          <cell r="P483" t="str">
            <v>Khá</v>
          </cell>
          <cell r="Q483" t="e">
            <v>#N/A</v>
          </cell>
          <cell r="R483" t="str">
            <v>KHÔNG XÉT</v>
          </cell>
          <cell r="S483" t="str">
            <v>KHÔNG XÉT</v>
          </cell>
          <cell r="T483">
            <v>106</v>
          </cell>
          <cell r="U483" t="str">
            <v>Quản lý kinh tế 60B</v>
          </cell>
        </row>
        <row r="484">
          <cell r="C484">
            <v>11183179</v>
          </cell>
          <cell r="D484" t="str">
            <v>Phúc Thị Khánh</v>
          </cell>
          <cell r="E484" t="str">
            <v>Ly</v>
          </cell>
          <cell r="F484" t="str">
            <v>08/09/2000</v>
          </cell>
          <cell r="G484">
            <v>0</v>
          </cell>
          <cell r="H484">
            <v>10</v>
          </cell>
          <cell r="I484">
            <v>6.48</v>
          </cell>
          <cell r="J484">
            <v>10</v>
          </cell>
          <cell r="K484">
            <v>6.48</v>
          </cell>
          <cell r="L484" t="str">
            <v>Trung bình khá</v>
          </cell>
          <cell r="M484" t="e">
            <v>#N/A</v>
          </cell>
          <cell r="N484" t="e">
            <v>#N/A</v>
          </cell>
          <cell r="O484">
            <v>67</v>
          </cell>
          <cell r="P484" t="str">
            <v>Khá</v>
          </cell>
          <cell r="Q484" t="e">
            <v>#N/A</v>
          </cell>
          <cell r="R484" t="str">
            <v>KHÔNG XÉT</v>
          </cell>
          <cell r="S484" t="str">
            <v>KHÔNG XÉT</v>
          </cell>
          <cell r="T484">
            <v>109</v>
          </cell>
          <cell r="U484" t="str">
            <v>Quản lý kinh tế 60B</v>
          </cell>
        </row>
        <row r="485">
          <cell r="C485">
            <v>11183224</v>
          </cell>
          <cell r="D485" t="str">
            <v>Nguyễn Ngọc</v>
          </cell>
          <cell r="E485" t="str">
            <v>Mai</v>
          </cell>
          <cell r="F485" t="str">
            <v>17/12/2000</v>
          </cell>
          <cell r="G485">
            <v>0</v>
          </cell>
          <cell r="H485">
            <v>17</v>
          </cell>
          <cell r="I485">
            <v>7.94</v>
          </cell>
          <cell r="J485">
            <v>17</v>
          </cell>
          <cell r="K485">
            <v>7.94</v>
          </cell>
          <cell r="L485" t="str">
            <v>Khá</v>
          </cell>
          <cell r="M485" t="e">
            <v>#N/A</v>
          </cell>
          <cell r="N485" t="e">
            <v>#N/A</v>
          </cell>
          <cell r="O485">
            <v>76</v>
          </cell>
          <cell r="P485" t="str">
            <v>Khá</v>
          </cell>
          <cell r="Q485" t="e">
            <v>#N/A</v>
          </cell>
          <cell r="R485" t="str">
            <v>KHÁ</v>
          </cell>
          <cell r="S485" t="str">
            <v>KHÔNG XÉT</v>
          </cell>
          <cell r="T485">
            <v>54</v>
          </cell>
          <cell r="U485" t="str">
            <v>Quản lý kinh tế 60B</v>
          </cell>
        </row>
        <row r="486">
          <cell r="C486">
            <v>11183287</v>
          </cell>
          <cell r="D486" t="str">
            <v>Hoàng Đức</v>
          </cell>
          <cell r="E486" t="str">
            <v>Mạnh</v>
          </cell>
          <cell r="F486" t="str">
            <v>25/06/2000</v>
          </cell>
          <cell r="G486">
            <v>0</v>
          </cell>
          <cell r="H486">
            <v>23</v>
          </cell>
          <cell r="I486">
            <v>7.36</v>
          </cell>
          <cell r="J486">
            <v>23</v>
          </cell>
          <cell r="K486">
            <v>7.36</v>
          </cell>
          <cell r="L486" t="str">
            <v>Khá</v>
          </cell>
          <cell r="M486" t="e">
            <v>#N/A</v>
          </cell>
          <cell r="N486" t="e">
            <v>#N/A</v>
          </cell>
          <cell r="O486">
            <v>85</v>
          </cell>
          <cell r="P486" t="str">
            <v>Tốt</v>
          </cell>
          <cell r="Q486" t="e">
            <v>#N/A</v>
          </cell>
          <cell r="R486" t="str">
            <v>KHÁ</v>
          </cell>
          <cell r="S486" t="str">
            <v>KHÔNG XÉT</v>
          </cell>
          <cell r="T486">
            <v>78</v>
          </cell>
          <cell r="U486" t="str">
            <v>Quản lý kinh tế 60B</v>
          </cell>
        </row>
        <row r="487">
          <cell r="C487">
            <v>11183425</v>
          </cell>
          <cell r="D487" t="str">
            <v>Nguyễn Thị Trà</v>
          </cell>
          <cell r="E487" t="str">
            <v>My</v>
          </cell>
          <cell r="F487" t="str">
            <v>05/09/2000</v>
          </cell>
          <cell r="G487">
            <v>0</v>
          </cell>
          <cell r="H487">
            <v>21</v>
          </cell>
          <cell r="I487">
            <v>8.0500000000000007</v>
          </cell>
          <cell r="J487">
            <v>21</v>
          </cell>
          <cell r="K487">
            <v>8.0500000000000007</v>
          </cell>
          <cell r="L487" t="str">
            <v>Giỏi</v>
          </cell>
          <cell r="M487" t="e">
            <v>#N/A</v>
          </cell>
          <cell r="N487" t="e">
            <v>#N/A</v>
          </cell>
          <cell r="O487">
            <v>73</v>
          </cell>
          <cell r="P487" t="str">
            <v>Khá</v>
          </cell>
          <cell r="Q487" t="e">
            <v>#N/A</v>
          </cell>
          <cell r="R487" t="str">
            <v>KHÁ</v>
          </cell>
          <cell r="S487" t="str">
            <v>KHÔNG XÉT</v>
          </cell>
          <cell r="T487">
            <v>45</v>
          </cell>
          <cell r="U487" t="str">
            <v>Quản lý kinh tế 60B</v>
          </cell>
        </row>
        <row r="488">
          <cell r="C488">
            <v>11183455</v>
          </cell>
          <cell r="D488" t="str">
            <v>Nguyễn Công</v>
          </cell>
          <cell r="E488" t="str">
            <v>Nam</v>
          </cell>
          <cell r="F488" t="str">
            <v>01/05/2000</v>
          </cell>
          <cell r="G488">
            <v>0</v>
          </cell>
          <cell r="H488">
            <v>15</v>
          </cell>
          <cell r="I488">
            <v>7.7</v>
          </cell>
          <cell r="J488">
            <v>15</v>
          </cell>
          <cell r="K488">
            <v>7.7</v>
          </cell>
          <cell r="L488" t="str">
            <v>Khá</v>
          </cell>
          <cell r="M488" t="e">
            <v>#N/A</v>
          </cell>
          <cell r="N488" t="e">
            <v>#N/A</v>
          </cell>
          <cell r="O488">
            <v>72</v>
          </cell>
          <cell r="P488" t="str">
            <v>Khá</v>
          </cell>
          <cell r="Q488" t="e">
            <v>#N/A</v>
          </cell>
          <cell r="R488" t="str">
            <v>KHÁ</v>
          </cell>
          <cell r="S488" t="str">
            <v>KHÔNG XÉT</v>
          </cell>
          <cell r="T488">
            <v>64</v>
          </cell>
          <cell r="U488" t="str">
            <v>Quản lý kinh tế 60B</v>
          </cell>
        </row>
        <row r="489">
          <cell r="C489">
            <v>11183538</v>
          </cell>
          <cell r="D489" t="str">
            <v>Đặng Kim</v>
          </cell>
          <cell r="E489" t="str">
            <v>Ngân</v>
          </cell>
          <cell r="F489" t="str">
            <v>31/12/2000</v>
          </cell>
          <cell r="G489">
            <v>0</v>
          </cell>
          <cell r="H489">
            <v>17</v>
          </cell>
          <cell r="I489">
            <v>8.52</v>
          </cell>
          <cell r="J489">
            <v>17</v>
          </cell>
          <cell r="K489">
            <v>8.52</v>
          </cell>
          <cell r="L489" t="str">
            <v>Giỏi</v>
          </cell>
          <cell r="M489" t="e">
            <v>#N/A</v>
          </cell>
          <cell r="N489" t="e">
            <v>#N/A</v>
          </cell>
          <cell r="O489">
            <v>87</v>
          </cell>
          <cell r="P489" t="str">
            <v>Tốt</v>
          </cell>
          <cell r="Q489" t="e">
            <v>#N/A</v>
          </cell>
          <cell r="R489" t="str">
            <v>GIỎI</v>
          </cell>
          <cell r="S489" t="str">
            <v>GIỎI</v>
          </cell>
          <cell r="T489">
            <v>17</v>
          </cell>
          <cell r="U489" t="str">
            <v>Quản lý kinh tế 60B</v>
          </cell>
        </row>
        <row r="490">
          <cell r="C490">
            <v>11183614</v>
          </cell>
          <cell r="D490" t="str">
            <v>Bùi Thị</v>
          </cell>
          <cell r="E490" t="str">
            <v>Ngọc</v>
          </cell>
          <cell r="F490" t="str">
            <v>03/07/2000</v>
          </cell>
          <cell r="G490">
            <v>0</v>
          </cell>
          <cell r="H490">
            <v>20</v>
          </cell>
          <cell r="I490">
            <v>7.62</v>
          </cell>
          <cell r="J490">
            <v>20</v>
          </cell>
          <cell r="K490">
            <v>7.62</v>
          </cell>
          <cell r="L490" t="str">
            <v>Khá</v>
          </cell>
          <cell r="M490" t="e">
            <v>#N/A</v>
          </cell>
          <cell r="N490" t="e">
            <v>#N/A</v>
          </cell>
          <cell r="O490">
            <v>81</v>
          </cell>
          <cell r="P490" t="str">
            <v>Tốt</v>
          </cell>
          <cell r="Q490" t="e">
            <v>#N/A</v>
          </cell>
          <cell r="R490" t="str">
            <v>KHÁ</v>
          </cell>
          <cell r="S490" t="str">
            <v>KHÔNG XÉT</v>
          </cell>
          <cell r="T490">
            <v>69</v>
          </cell>
          <cell r="U490" t="str">
            <v>Quản lý kinh tế 60B</v>
          </cell>
        </row>
        <row r="491">
          <cell r="C491">
            <v>11183899</v>
          </cell>
          <cell r="D491" t="str">
            <v>Nguyễn Thị Trang</v>
          </cell>
          <cell r="E491" t="str">
            <v>Nhung</v>
          </cell>
          <cell r="F491" t="str">
            <v>27/02/2000</v>
          </cell>
          <cell r="G491">
            <v>0</v>
          </cell>
          <cell r="H491">
            <v>20</v>
          </cell>
          <cell r="I491">
            <v>8.4</v>
          </cell>
          <cell r="J491">
            <v>20</v>
          </cell>
          <cell r="K491">
            <v>8.4</v>
          </cell>
          <cell r="L491" t="str">
            <v>Giỏi</v>
          </cell>
          <cell r="M491" t="e">
            <v>#N/A</v>
          </cell>
          <cell r="N491" t="e">
            <v>#N/A</v>
          </cell>
          <cell r="O491">
            <v>81</v>
          </cell>
          <cell r="P491" t="str">
            <v>Tốt</v>
          </cell>
          <cell r="Q491" t="e">
            <v>#N/A</v>
          </cell>
          <cell r="R491" t="str">
            <v>GIỎI</v>
          </cell>
          <cell r="S491" t="str">
            <v>GIỎI</v>
          </cell>
          <cell r="T491">
            <v>23</v>
          </cell>
          <cell r="U491" t="str">
            <v>Quản lý kinh tế 60B</v>
          </cell>
        </row>
        <row r="492">
          <cell r="C492">
            <v>11183986</v>
          </cell>
          <cell r="D492" t="str">
            <v>Hà Lan</v>
          </cell>
          <cell r="E492" t="str">
            <v>Phương</v>
          </cell>
          <cell r="F492" t="str">
            <v>26/06/2000</v>
          </cell>
          <cell r="G492">
            <v>0</v>
          </cell>
          <cell r="H492">
            <v>17</v>
          </cell>
          <cell r="I492">
            <v>5.57</v>
          </cell>
          <cell r="J492">
            <v>14</v>
          </cell>
          <cell r="K492">
            <v>6.1</v>
          </cell>
          <cell r="L492" t="str">
            <v>Trung bình khá</v>
          </cell>
          <cell r="M492" t="e">
            <v>#N/A</v>
          </cell>
          <cell r="N492" t="e">
            <v>#N/A</v>
          </cell>
          <cell r="O492">
            <v>67</v>
          </cell>
          <cell r="P492" t="str">
            <v>Khá</v>
          </cell>
          <cell r="Q492" t="e">
            <v>#N/A</v>
          </cell>
          <cell r="R492" t="str">
            <v>KHÔNG XÉT</v>
          </cell>
          <cell r="S492" t="str">
            <v>KHÔNG XÉT</v>
          </cell>
          <cell r="T492">
            <v>111</v>
          </cell>
          <cell r="U492" t="str">
            <v>Quản lý kinh tế 60B</v>
          </cell>
        </row>
        <row r="493">
          <cell r="C493">
            <v>11184074</v>
          </cell>
          <cell r="D493" t="str">
            <v>Nguyễn Thu</v>
          </cell>
          <cell r="E493" t="str">
            <v>Phương</v>
          </cell>
          <cell r="F493" t="str">
            <v>17/09/2000</v>
          </cell>
          <cell r="G493">
            <v>0</v>
          </cell>
          <cell r="H493">
            <v>20</v>
          </cell>
          <cell r="I493">
            <v>8.19</v>
          </cell>
          <cell r="J493">
            <v>20</v>
          </cell>
          <cell r="K493">
            <v>8.19</v>
          </cell>
          <cell r="L493" t="str">
            <v>Giỏi</v>
          </cell>
          <cell r="M493" t="e">
            <v>#N/A</v>
          </cell>
          <cell r="N493" t="e">
            <v>#N/A</v>
          </cell>
          <cell r="O493">
            <v>82</v>
          </cell>
          <cell r="P493" t="str">
            <v>Tốt</v>
          </cell>
          <cell r="Q493" t="e">
            <v>#N/A</v>
          </cell>
          <cell r="R493" t="str">
            <v>GIỎI</v>
          </cell>
          <cell r="S493" t="str">
            <v>GIỎI</v>
          </cell>
          <cell r="T493">
            <v>34</v>
          </cell>
          <cell r="U493" t="str">
            <v>Quản lý kinh tế 60B</v>
          </cell>
        </row>
        <row r="494">
          <cell r="C494">
            <v>11184125</v>
          </cell>
          <cell r="D494" t="str">
            <v>Nguyễn Minh</v>
          </cell>
          <cell r="E494" t="str">
            <v>Phượng</v>
          </cell>
          <cell r="F494" t="str">
            <v>28/01/2000</v>
          </cell>
          <cell r="G494">
            <v>0</v>
          </cell>
          <cell r="H494">
            <v>20</v>
          </cell>
          <cell r="I494">
            <v>8.7200000000000006</v>
          </cell>
          <cell r="J494">
            <v>20</v>
          </cell>
          <cell r="K494">
            <v>8.7200000000000006</v>
          </cell>
          <cell r="L494" t="str">
            <v>Giỏi</v>
          </cell>
          <cell r="M494" t="e">
            <v>#N/A</v>
          </cell>
          <cell r="N494" t="e">
            <v>#N/A</v>
          </cell>
          <cell r="O494">
            <v>90</v>
          </cell>
          <cell r="P494" t="str">
            <v>Xuất sắc</v>
          </cell>
          <cell r="Q494" t="e">
            <v>#N/A</v>
          </cell>
          <cell r="R494" t="str">
            <v>GIỎI</v>
          </cell>
          <cell r="S494" t="str">
            <v>GIỎI</v>
          </cell>
          <cell r="T494">
            <v>8</v>
          </cell>
          <cell r="U494" t="str">
            <v>Quản lý kinh tế 60B</v>
          </cell>
        </row>
        <row r="495">
          <cell r="C495">
            <v>11184212</v>
          </cell>
          <cell r="D495" t="str">
            <v>Chu Thúy</v>
          </cell>
          <cell r="E495" t="str">
            <v>Quỳnh</v>
          </cell>
          <cell r="F495" t="str">
            <v>06/08/2000</v>
          </cell>
          <cell r="G495">
            <v>0</v>
          </cell>
          <cell r="H495">
            <v>19</v>
          </cell>
          <cell r="I495">
            <v>8.32</v>
          </cell>
          <cell r="J495">
            <v>19</v>
          </cell>
          <cell r="K495">
            <v>8.32</v>
          </cell>
          <cell r="L495" t="str">
            <v>Giỏi</v>
          </cell>
          <cell r="M495" t="e">
            <v>#N/A</v>
          </cell>
          <cell r="N495" t="e">
            <v>#N/A</v>
          </cell>
          <cell r="O495">
            <v>89</v>
          </cell>
          <cell r="P495" t="str">
            <v>Tốt</v>
          </cell>
          <cell r="Q495" t="e">
            <v>#N/A</v>
          </cell>
          <cell r="R495" t="str">
            <v>GIỎI</v>
          </cell>
          <cell r="S495" t="str">
            <v>GIỎI</v>
          </cell>
          <cell r="T495">
            <v>27</v>
          </cell>
          <cell r="U495" t="str">
            <v>Quản lý kinh tế 60B</v>
          </cell>
        </row>
        <row r="496">
          <cell r="C496">
            <v>11184265</v>
          </cell>
          <cell r="D496" t="str">
            <v>Nguyễn Vũ Ngọc</v>
          </cell>
          <cell r="E496" t="str">
            <v>Quỳnh</v>
          </cell>
          <cell r="F496" t="str">
            <v>01/05/2000</v>
          </cell>
          <cell r="G496">
            <v>0</v>
          </cell>
          <cell r="H496">
            <v>15</v>
          </cell>
          <cell r="I496">
            <v>8.15</v>
          </cell>
          <cell r="J496">
            <v>15</v>
          </cell>
          <cell r="K496">
            <v>8.15</v>
          </cell>
          <cell r="L496" t="str">
            <v>Giỏi</v>
          </cell>
          <cell r="M496" t="e">
            <v>#N/A</v>
          </cell>
          <cell r="N496" t="e">
            <v>#N/A</v>
          </cell>
          <cell r="O496">
            <v>89</v>
          </cell>
          <cell r="P496" t="str">
            <v>Tốt</v>
          </cell>
          <cell r="Q496" t="e">
            <v>#N/A</v>
          </cell>
          <cell r="R496" t="str">
            <v>GIỎI</v>
          </cell>
          <cell r="S496" t="str">
            <v>GIỎI</v>
          </cell>
          <cell r="T496">
            <v>36</v>
          </cell>
          <cell r="U496" t="str">
            <v>Quản lý kinh tế 60B</v>
          </cell>
        </row>
        <row r="497">
          <cell r="C497">
            <v>11184337</v>
          </cell>
          <cell r="D497" t="str">
            <v>Phạm Thế</v>
          </cell>
          <cell r="E497" t="str">
            <v>Tài</v>
          </cell>
          <cell r="F497" t="str">
            <v>05/07/2000</v>
          </cell>
          <cell r="G497">
            <v>0</v>
          </cell>
          <cell r="H497">
            <v>19</v>
          </cell>
          <cell r="I497">
            <v>8.1300000000000008</v>
          </cell>
          <cell r="J497">
            <v>19</v>
          </cell>
          <cell r="K497">
            <v>8.1300000000000008</v>
          </cell>
          <cell r="L497" t="str">
            <v>Giỏi</v>
          </cell>
          <cell r="M497" t="e">
            <v>#N/A</v>
          </cell>
          <cell r="N497" t="e">
            <v>#N/A</v>
          </cell>
          <cell r="O497">
            <v>80</v>
          </cell>
          <cell r="P497" t="str">
            <v>Tốt</v>
          </cell>
          <cell r="Q497" t="e">
            <v>#N/A</v>
          </cell>
          <cell r="R497" t="str">
            <v>GIỎI</v>
          </cell>
          <cell r="S497" t="str">
            <v>GIỎI</v>
          </cell>
          <cell r="T497">
            <v>38</v>
          </cell>
          <cell r="U497" t="str">
            <v>Quản lý kinh tế 60B</v>
          </cell>
        </row>
        <row r="498">
          <cell r="C498">
            <v>11184483</v>
          </cell>
          <cell r="D498" t="str">
            <v>Nguyễn Công</v>
          </cell>
          <cell r="E498" t="str">
            <v>Thành</v>
          </cell>
          <cell r="F498" t="str">
            <v>10/02/2000</v>
          </cell>
          <cell r="G498">
            <v>0</v>
          </cell>
          <cell r="H498">
            <v>21</v>
          </cell>
          <cell r="I498">
            <v>6.66</v>
          </cell>
          <cell r="J498">
            <v>21</v>
          </cell>
          <cell r="K498">
            <v>6.66</v>
          </cell>
          <cell r="L498" t="str">
            <v>Trung bình khá</v>
          </cell>
          <cell r="M498" t="e">
            <v>#N/A</v>
          </cell>
          <cell r="N498" t="e">
            <v>#N/A</v>
          </cell>
          <cell r="O498">
            <v>82</v>
          </cell>
          <cell r="P498" t="str">
            <v>Tốt</v>
          </cell>
          <cell r="Q498" t="e">
            <v>#N/A</v>
          </cell>
          <cell r="R498" t="str">
            <v>KHÔNG XÉT</v>
          </cell>
          <cell r="S498" t="str">
            <v>KHÔNG XÉT</v>
          </cell>
          <cell r="T498">
            <v>107</v>
          </cell>
          <cell r="U498" t="str">
            <v>Quản lý kinh tế 60B</v>
          </cell>
        </row>
        <row r="499">
          <cell r="C499">
            <v>11184560</v>
          </cell>
          <cell r="D499" t="str">
            <v>Nguyễn Phương</v>
          </cell>
          <cell r="E499" t="str">
            <v>Thảo</v>
          </cell>
          <cell r="F499" t="str">
            <v>21/10/2000</v>
          </cell>
          <cell r="G499">
            <v>0</v>
          </cell>
          <cell r="H499">
            <v>17</v>
          </cell>
          <cell r="I499">
            <v>8.39</v>
          </cell>
          <cell r="J499">
            <v>17</v>
          </cell>
          <cell r="K499">
            <v>8.39</v>
          </cell>
          <cell r="L499" t="str">
            <v>Giỏi</v>
          </cell>
          <cell r="M499" t="e">
            <v>#N/A</v>
          </cell>
          <cell r="N499" t="e">
            <v>#N/A</v>
          </cell>
          <cell r="O499">
            <v>98</v>
          </cell>
          <cell r="P499" t="str">
            <v>Xuất sắc</v>
          </cell>
          <cell r="Q499" t="e">
            <v>#N/A</v>
          </cell>
          <cell r="R499" t="str">
            <v>GIỎI</v>
          </cell>
          <cell r="S499" t="str">
            <v>GIỎI</v>
          </cell>
          <cell r="T499">
            <v>26</v>
          </cell>
          <cell r="U499" t="str">
            <v>Quản lý kinh tế 60B</v>
          </cell>
        </row>
        <row r="500">
          <cell r="C500">
            <v>11184637</v>
          </cell>
          <cell r="D500" t="str">
            <v>Trần Phương</v>
          </cell>
          <cell r="E500" t="str">
            <v>Thảo</v>
          </cell>
          <cell r="F500" t="str">
            <v>27/06/2000</v>
          </cell>
          <cell r="G500">
            <v>0</v>
          </cell>
          <cell r="H500">
            <v>21</v>
          </cell>
          <cell r="I500">
            <v>7.26</v>
          </cell>
          <cell r="J500">
            <v>18</v>
          </cell>
          <cell r="K500">
            <v>8.11</v>
          </cell>
          <cell r="L500" t="str">
            <v>Giỏi</v>
          </cell>
          <cell r="M500" t="e">
            <v>#N/A</v>
          </cell>
          <cell r="N500" t="e">
            <v>#N/A</v>
          </cell>
          <cell r="O500">
            <v>86</v>
          </cell>
          <cell r="P500" t="str">
            <v>Tốt</v>
          </cell>
          <cell r="Q500" t="e">
            <v>#N/A</v>
          </cell>
          <cell r="R500" t="str">
            <v>GIỎI</v>
          </cell>
          <cell r="S500" t="str">
            <v>GIỎI</v>
          </cell>
          <cell r="T500">
            <v>42</v>
          </cell>
          <cell r="U500" t="str">
            <v>Quản lý kinh tế 60B</v>
          </cell>
        </row>
        <row r="501">
          <cell r="C501">
            <v>11184662</v>
          </cell>
          <cell r="D501" t="str">
            <v>Nguyễn Đại</v>
          </cell>
          <cell r="E501" t="str">
            <v>Thế</v>
          </cell>
          <cell r="F501" t="str">
            <v>27/04/2000</v>
          </cell>
          <cell r="G501">
            <v>0</v>
          </cell>
          <cell r="H501">
            <v>21</v>
          </cell>
          <cell r="I501">
            <v>6.7</v>
          </cell>
          <cell r="J501">
            <v>21</v>
          </cell>
          <cell r="K501">
            <v>6.7</v>
          </cell>
          <cell r="L501" t="str">
            <v>Trung bình khá</v>
          </cell>
          <cell r="M501" t="e">
            <v>#N/A</v>
          </cell>
          <cell r="N501" t="e">
            <v>#N/A</v>
          </cell>
          <cell r="O501">
            <v>74</v>
          </cell>
          <cell r="P501" t="str">
            <v>Khá</v>
          </cell>
          <cell r="Q501" t="e">
            <v>#N/A</v>
          </cell>
          <cell r="R501" t="str">
            <v>KHÔNG XÉT</v>
          </cell>
          <cell r="S501" t="str">
            <v>KHÔNG XÉT</v>
          </cell>
          <cell r="T501">
            <v>104</v>
          </cell>
          <cell r="U501" t="str">
            <v>Quản lý kinh tế 60B</v>
          </cell>
        </row>
        <row r="502">
          <cell r="C502">
            <v>11184873</v>
          </cell>
          <cell r="D502" t="str">
            <v>Nguyễn Phương</v>
          </cell>
          <cell r="E502" t="str">
            <v>Thủy</v>
          </cell>
          <cell r="F502" t="str">
            <v>23/06/2000</v>
          </cell>
          <cell r="G502">
            <v>0</v>
          </cell>
          <cell r="H502">
            <v>21</v>
          </cell>
          <cell r="I502">
            <v>8.0299999999999994</v>
          </cell>
          <cell r="J502">
            <v>21</v>
          </cell>
          <cell r="K502">
            <v>8.0299999999999994</v>
          </cell>
          <cell r="L502" t="str">
            <v>Giỏi</v>
          </cell>
          <cell r="M502" t="e">
            <v>#N/A</v>
          </cell>
          <cell r="N502" t="e">
            <v>#N/A</v>
          </cell>
          <cell r="O502">
            <v>85</v>
          </cell>
          <cell r="P502" t="str">
            <v>Tốt</v>
          </cell>
          <cell r="Q502" t="e">
            <v>#N/A</v>
          </cell>
          <cell r="R502" t="str">
            <v>GIỎI</v>
          </cell>
          <cell r="S502" t="str">
            <v>GIỎI</v>
          </cell>
          <cell r="T502">
            <v>47</v>
          </cell>
          <cell r="U502" t="str">
            <v>Quản lý kinh tế 60B</v>
          </cell>
        </row>
        <row r="503">
          <cell r="C503">
            <v>11184813</v>
          </cell>
          <cell r="D503" t="str">
            <v>Đoàn Thị</v>
          </cell>
          <cell r="E503" t="str">
            <v>Thúy</v>
          </cell>
          <cell r="F503" t="str">
            <v>15/01/2000</v>
          </cell>
          <cell r="G503">
            <v>0</v>
          </cell>
          <cell r="H503">
            <v>22</v>
          </cell>
          <cell r="I503">
            <v>8.2100000000000009</v>
          </cell>
          <cell r="J503">
            <v>22</v>
          </cell>
          <cell r="K503">
            <v>8.2100000000000009</v>
          </cell>
          <cell r="L503" t="str">
            <v>Giỏi</v>
          </cell>
          <cell r="M503" t="e">
            <v>#N/A</v>
          </cell>
          <cell r="N503" t="e">
            <v>#N/A</v>
          </cell>
          <cell r="O503">
            <v>88</v>
          </cell>
          <cell r="P503" t="str">
            <v>Tốt</v>
          </cell>
          <cell r="Q503" t="e">
            <v>#N/A</v>
          </cell>
          <cell r="R503" t="str">
            <v>GIỎI</v>
          </cell>
          <cell r="S503" t="str">
            <v>GIỎI</v>
          </cell>
          <cell r="T503">
            <v>33</v>
          </cell>
          <cell r="U503" t="str">
            <v>Quản lý kinh tế 60B</v>
          </cell>
        </row>
        <row r="504">
          <cell r="C504">
            <v>11184912</v>
          </cell>
          <cell r="D504" t="str">
            <v>Bùi Thái</v>
          </cell>
          <cell r="E504" t="str">
            <v>Tiến</v>
          </cell>
          <cell r="F504" t="str">
            <v>24/09/2000</v>
          </cell>
          <cell r="G504">
            <v>0</v>
          </cell>
          <cell r="H504">
            <v>2</v>
          </cell>
          <cell r="I504">
            <v>0</v>
          </cell>
          <cell r="J504">
            <v>0</v>
          </cell>
          <cell r="K504">
            <v>0</v>
          </cell>
          <cell r="L504" t="str">
            <v>Kém</v>
          </cell>
          <cell r="M504" t="e">
            <v>#N/A</v>
          </cell>
          <cell r="N504" t="e">
            <v>#N/A</v>
          </cell>
          <cell r="O504">
            <v>0</v>
          </cell>
          <cell r="P504">
            <v>0</v>
          </cell>
          <cell r="Q504" t="e">
            <v>#N/A</v>
          </cell>
          <cell r="R504" t="str">
            <v>KHÔNG XÉT</v>
          </cell>
          <cell r="S504" t="str">
            <v>KHÔNG XÉT</v>
          </cell>
          <cell r="T504">
            <v>115</v>
          </cell>
          <cell r="U504" t="str">
            <v>Quản lý kinh tế 60B</v>
          </cell>
        </row>
        <row r="505">
          <cell r="C505">
            <v>11184999</v>
          </cell>
          <cell r="D505" t="str">
            <v>Bùi Huyền</v>
          </cell>
          <cell r="E505" t="str">
            <v>Trang</v>
          </cell>
          <cell r="F505" t="str">
            <v>23/09/2000</v>
          </cell>
          <cell r="G505">
            <v>0</v>
          </cell>
          <cell r="H505">
            <v>18</v>
          </cell>
          <cell r="I505">
            <v>8.51</v>
          </cell>
          <cell r="J505">
            <v>18</v>
          </cell>
          <cell r="K505">
            <v>8.51</v>
          </cell>
          <cell r="L505" t="str">
            <v>Giỏi</v>
          </cell>
          <cell r="M505" t="e">
            <v>#N/A</v>
          </cell>
          <cell r="N505" t="e">
            <v>#N/A</v>
          </cell>
          <cell r="O505">
            <v>93</v>
          </cell>
          <cell r="P505" t="str">
            <v>Xuất sắc</v>
          </cell>
          <cell r="Q505" t="e">
            <v>#N/A</v>
          </cell>
          <cell r="R505" t="str">
            <v>GIỎI</v>
          </cell>
          <cell r="S505" t="str">
            <v>GIỎI</v>
          </cell>
          <cell r="T505">
            <v>19</v>
          </cell>
          <cell r="U505" t="str">
            <v>Quản lý kinh tế 60B</v>
          </cell>
        </row>
        <row r="506">
          <cell r="C506">
            <v>11185001</v>
          </cell>
          <cell r="D506" t="str">
            <v>Bùi Thị Thu</v>
          </cell>
          <cell r="E506" t="str">
            <v>Trang</v>
          </cell>
          <cell r="F506" t="str">
            <v>31/08/2000</v>
          </cell>
          <cell r="G506">
            <v>0</v>
          </cell>
          <cell r="H506">
            <v>17</v>
          </cell>
          <cell r="I506">
            <v>7.77</v>
          </cell>
          <cell r="J506">
            <v>17</v>
          </cell>
          <cell r="K506">
            <v>7.77</v>
          </cell>
          <cell r="L506" t="str">
            <v>Khá</v>
          </cell>
          <cell r="M506" t="e">
            <v>#N/A</v>
          </cell>
          <cell r="N506" t="e">
            <v>#N/A</v>
          </cell>
          <cell r="O506">
            <v>80</v>
          </cell>
          <cell r="P506" t="str">
            <v>Tốt</v>
          </cell>
          <cell r="Q506" t="e">
            <v>#N/A</v>
          </cell>
          <cell r="R506" t="str">
            <v>KHÁ</v>
          </cell>
          <cell r="S506" t="str">
            <v>KHÔNG XÉT</v>
          </cell>
          <cell r="T506">
            <v>62</v>
          </cell>
          <cell r="U506" t="str">
            <v>Quản lý kinh tế 60B</v>
          </cell>
        </row>
        <row r="507">
          <cell r="C507">
            <v>11185249</v>
          </cell>
          <cell r="D507" t="str">
            <v>Trịnh Mai</v>
          </cell>
          <cell r="E507" t="str">
            <v>Trang</v>
          </cell>
          <cell r="F507" t="str">
            <v>10/08/2000</v>
          </cell>
          <cell r="G507">
            <v>0</v>
          </cell>
          <cell r="H507">
            <v>20</v>
          </cell>
          <cell r="I507">
            <v>8.0399999999999991</v>
          </cell>
          <cell r="J507">
            <v>20</v>
          </cell>
          <cell r="K507">
            <v>8.0399999999999991</v>
          </cell>
          <cell r="L507" t="str">
            <v>Giỏi</v>
          </cell>
          <cell r="M507" t="e">
            <v>#N/A</v>
          </cell>
          <cell r="N507" t="e">
            <v>#N/A</v>
          </cell>
          <cell r="O507">
            <v>71</v>
          </cell>
          <cell r="P507" t="str">
            <v>Khá</v>
          </cell>
          <cell r="Q507" t="e">
            <v>#N/A</v>
          </cell>
          <cell r="R507" t="str">
            <v>KHÁ</v>
          </cell>
          <cell r="S507" t="str">
            <v>KHÔNG XÉT</v>
          </cell>
          <cell r="T507">
            <v>46</v>
          </cell>
          <cell r="U507" t="str">
            <v>Quản lý kinh tế 60B</v>
          </cell>
        </row>
        <row r="508">
          <cell r="C508">
            <v>11185275</v>
          </cell>
          <cell r="D508" t="str">
            <v>Bùi Hoàng Lan</v>
          </cell>
          <cell r="E508" t="str">
            <v>Trinh</v>
          </cell>
          <cell r="F508" t="str">
            <v>02/04/2000</v>
          </cell>
          <cell r="G508">
            <v>0</v>
          </cell>
          <cell r="H508">
            <v>20</v>
          </cell>
          <cell r="I508">
            <v>9.1</v>
          </cell>
          <cell r="J508">
            <v>20</v>
          </cell>
          <cell r="K508">
            <v>9.1</v>
          </cell>
          <cell r="L508" t="str">
            <v>Xuất sắc</v>
          </cell>
          <cell r="M508" t="e">
            <v>#N/A</v>
          </cell>
          <cell r="N508" t="e">
            <v>#N/A</v>
          </cell>
          <cell r="O508">
            <v>91</v>
          </cell>
          <cell r="P508" t="str">
            <v>Xuất sắc</v>
          </cell>
          <cell r="Q508" t="e">
            <v>#N/A</v>
          </cell>
          <cell r="R508" t="str">
            <v>XUẤT SẮC</v>
          </cell>
          <cell r="S508" t="str">
            <v>XUẤT SẮC</v>
          </cell>
          <cell r="T508">
            <v>3</v>
          </cell>
          <cell r="U508" t="str">
            <v>Quản lý kinh tế 60B</v>
          </cell>
        </row>
        <row r="509">
          <cell r="C509">
            <v>11185373</v>
          </cell>
          <cell r="D509" t="str">
            <v>Đinh Vạn</v>
          </cell>
          <cell r="E509" t="str">
            <v>Tuấn</v>
          </cell>
          <cell r="F509" t="str">
            <v>07/08/2000</v>
          </cell>
          <cell r="G509">
            <v>0</v>
          </cell>
          <cell r="H509">
            <v>19</v>
          </cell>
          <cell r="I509">
            <v>6.43</v>
          </cell>
          <cell r="J509">
            <v>17</v>
          </cell>
          <cell r="K509">
            <v>7.18</v>
          </cell>
          <cell r="L509" t="str">
            <v>Khá</v>
          </cell>
          <cell r="M509" t="e">
            <v>#N/A</v>
          </cell>
          <cell r="N509" t="e">
            <v>#N/A</v>
          </cell>
          <cell r="O509">
            <v>83</v>
          </cell>
          <cell r="P509" t="str">
            <v>Tốt</v>
          </cell>
          <cell r="Q509" t="e">
            <v>#N/A</v>
          </cell>
          <cell r="R509" t="str">
            <v>KHÁ</v>
          </cell>
          <cell r="S509" t="str">
            <v>KHÔNG XÉT</v>
          </cell>
          <cell r="T509">
            <v>86</v>
          </cell>
          <cell r="U509" t="str">
            <v>Quản lý kinh tế 60B</v>
          </cell>
        </row>
        <row r="510">
          <cell r="C510">
            <v>11185487</v>
          </cell>
          <cell r="D510" t="str">
            <v>Phạm Thị Phương</v>
          </cell>
          <cell r="E510" t="str">
            <v>Uyên</v>
          </cell>
          <cell r="F510" t="str">
            <v>19/08/2000</v>
          </cell>
          <cell r="G510">
            <v>0</v>
          </cell>
          <cell r="H510">
            <v>21</v>
          </cell>
          <cell r="I510">
            <v>7.85</v>
          </cell>
          <cell r="J510">
            <v>21</v>
          </cell>
          <cell r="K510">
            <v>7.85</v>
          </cell>
          <cell r="L510" t="str">
            <v>Khá</v>
          </cell>
          <cell r="M510" t="e">
            <v>#N/A</v>
          </cell>
          <cell r="N510" t="e">
            <v>#N/A</v>
          </cell>
          <cell r="O510">
            <v>80</v>
          </cell>
          <cell r="P510" t="str">
            <v>Tốt</v>
          </cell>
          <cell r="Q510" t="e">
            <v>#N/A</v>
          </cell>
          <cell r="R510" t="str">
            <v>KHÁ</v>
          </cell>
          <cell r="S510" t="str">
            <v>KHÔNG XÉT</v>
          </cell>
          <cell r="T510">
            <v>58</v>
          </cell>
          <cell r="U510" t="str">
            <v>Quản lý kinh tế 60B</v>
          </cell>
        </row>
        <row r="511">
          <cell r="C511">
            <v>11185630</v>
          </cell>
          <cell r="D511" t="str">
            <v>Trần Minh</v>
          </cell>
          <cell r="E511" t="str">
            <v>Vương</v>
          </cell>
          <cell r="F511" t="str">
            <v>28/09/2000</v>
          </cell>
          <cell r="G511">
            <v>0</v>
          </cell>
          <cell r="H511">
            <v>14</v>
          </cell>
          <cell r="I511">
            <v>7.97</v>
          </cell>
          <cell r="J511">
            <v>14</v>
          </cell>
          <cell r="K511">
            <v>7.97</v>
          </cell>
          <cell r="L511" t="str">
            <v>Khá</v>
          </cell>
          <cell r="M511" t="e">
            <v>#N/A</v>
          </cell>
          <cell r="N511" t="e">
            <v>#N/A</v>
          </cell>
          <cell r="O511">
            <v>81</v>
          </cell>
          <cell r="P511" t="str">
            <v>Tốt</v>
          </cell>
          <cell r="Q511" t="e">
            <v>#N/A</v>
          </cell>
          <cell r="R511" t="str">
            <v>KHÁ</v>
          </cell>
          <cell r="S511" t="str">
            <v>KHÔNG XÉT</v>
          </cell>
          <cell r="T511">
            <v>53</v>
          </cell>
          <cell r="U511" t="str">
            <v>Quản lý kinh tế 60B</v>
          </cell>
        </row>
        <row r="512">
          <cell r="C512">
            <v>11185690</v>
          </cell>
          <cell r="D512" t="str">
            <v>Lưu Thị Hồng</v>
          </cell>
          <cell r="E512" t="str">
            <v>Yến</v>
          </cell>
          <cell r="F512" t="str">
            <v>31/10/2000</v>
          </cell>
          <cell r="G512">
            <v>0</v>
          </cell>
          <cell r="H512">
            <v>16</v>
          </cell>
          <cell r="I512">
            <v>8.31</v>
          </cell>
          <cell r="J512">
            <v>16</v>
          </cell>
          <cell r="K512">
            <v>8.31</v>
          </cell>
          <cell r="L512" t="str">
            <v>Giỏi</v>
          </cell>
          <cell r="M512" t="e">
            <v>#N/A</v>
          </cell>
          <cell r="N512" t="e">
            <v>#N/A</v>
          </cell>
          <cell r="O512">
            <v>85</v>
          </cell>
          <cell r="P512" t="str">
            <v>Tốt</v>
          </cell>
          <cell r="Q512" t="e">
            <v>#N/A</v>
          </cell>
          <cell r="R512" t="str">
            <v>GIỎI</v>
          </cell>
          <cell r="S512" t="str">
            <v>GIỎI</v>
          </cell>
          <cell r="T512">
            <v>28</v>
          </cell>
          <cell r="U512" t="str">
            <v>Quản lý kinh tế 60B</v>
          </cell>
        </row>
        <row r="513">
          <cell r="O513" t="str">
            <v/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41"/>
  <sheetViews>
    <sheetView tabSelected="1" topLeftCell="C13" zoomScale="115" zoomScaleNormal="115" workbookViewId="0">
      <selection activeCell="D30" sqref="D30"/>
    </sheetView>
  </sheetViews>
  <sheetFormatPr defaultColWidth="9" defaultRowHeight="15.75" x14ac:dyDescent="0.25"/>
  <cols>
    <col min="1" max="1" width="7.42578125" style="15" customWidth="1"/>
    <col min="2" max="2" width="11.85546875" style="128" customWidth="1"/>
    <col min="3" max="3" width="26.7109375" style="10" customWidth="1"/>
    <col min="4" max="4" width="42.85546875" style="10" customWidth="1"/>
    <col min="5" max="5" width="29.5703125" style="22" customWidth="1"/>
    <col min="6" max="6" width="6.5703125" style="15" customWidth="1"/>
    <col min="7" max="7" width="13.7109375" style="129" customWidth="1"/>
    <col min="8" max="8" width="13.7109375" style="15" customWidth="1"/>
    <col min="9" max="9" width="9.5703125" style="15" customWidth="1"/>
    <col min="10" max="10" width="12" style="23" customWidth="1"/>
    <col min="11" max="11" width="7.28515625" style="22" customWidth="1"/>
    <col min="12" max="12" width="12.5703125" style="23" customWidth="1"/>
    <col min="13" max="13" width="15.85546875" style="22" bestFit="1" customWidth="1"/>
    <col min="14" max="14" width="16" style="10" customWidth="1"/>
    <col min="15" max="15" width="12.42578125" style="10" bestFit="1" customWidth="1"/>
    <col min="16" max="16384" width="9" style="10"/>
  </cols>
  <sheetData>
    <row r="2" spans="1:13" x14ac:dyDescent="0.25">
      <c r="A2" s="8" t="s">
        <v>55</v>
      </c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</row>
    <row r="3" spans="1:13" x14ac:dyDescent="0.25">
      <c r="A3" s="11" t="s">
        <v>56</v>
      </c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</row>
    <row r="5" spans="1:13" ht="62.25" customHeight="1" x14ac:dyDescent="0.25">
      <c r="A5" s="6" t="s">
        <v>1217</v>
      </c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</row>
    <row r="6" spans="1:13" ht="33" customHeight="1" x14ac:dyDescent="0.25">
      <c r="A6" s="13"/>
      <c r="B6" s="13"/>
      <c r="C6" s="13"/>
      <c r="D6" s="13"/>
      <c r="E6" s="13"/>
      <c r="F6" s="14"/>
      <c r="G6" s="13"/>
      <c r="H6" s="13"/>
      <c r="I6" s="13"/>
      <c r="J6" s="13"/>
      <c r="K6" s="13"/>
      <c r="L6" s="13"/>
      <c r="M6" s="13"/>
    </row>
    <row r="7" spans="1:13" x14ac:dyDescent="0.25">
      <c r="B7" s="16"/>
      <c r="C7" s="17"/>
      <c r="D7" s="17"/>
      <c r="E7" s="18"/>
      <c r="F7" s="19"/>
      <c r="G7" s="20"/>
      <c r="H7" s="19"/>
      <c r="I7" s="19"/>
      <c r="J7" s="21"/>
    </row>
    <row r="9" spans="1:13" s="22" customFormat="1" ht="54" customHeight="1" x14ac:dyDescent="0.25">
      <c r="A9" s="24" t="s">
        <v>0</v>
      </c>
      <c r="B9" s="24" t="s">
        <v>1</v>
      </c>
      <c r="C9" s="25" t="s">
        <v>60</v>
      </c>
      <c r="D9" s="26" t="s">
        <v>2</v>
      </c>
      <c r="E9" s="26" t="s">
        <v>3</v>
      </c>
      <c r="F9" s="24" t="s">
        <v>4</v>
      </c>
      <c r="G9" s="27" t="s">
        <v>1218</v>
      </c>
      <c r="H9" s="28" t="s">
        <v>1219</v>
      </c>
      <c r="I9" s="28" t="s">
        <v>57</v>
      </c>
      <c r="J9" s="29" t="s">
        <v>58</v>
      </c>
      <c r="K9" s="29" t="s">
        <v>49</v>
      </c>
      <c r="L9" s="29" t="s">
        <v>1216</v>
      </c>
      <c r="M9" s="29" t="s">
        <v>59</v>
      </c>
    </row>
    <row r="10" spans="1:13" s="37" customFormat="1" ht="21.95" customHeight="1" x14ac:dyDescent="0.25">
      <c r="A10" s="30">
        <v>1</v>
      </c>
      <c r="B10" s="31">
        <v>11172496</v>
      </c>
      <c r="C10" s="32" t="s">
        <v>61</v>
      </c>
      <c r="D10" s="33" t="s">
        <v>62</v>
      </c>
      <c r="E10" s="34" t="s">
        <v>63</v>
      </c>
      <c r="F10" s="34">
        <v>59</v>
      </c>
      <c r="G10" s="35">
        <v>8.89</v>
      </c>
      <c r="H10" s="35">
        <v>91</v>
      </c>
      <c r="I10" s="35">
        <v>15</v>
      </c>
      <c r="J10" s="36" t="str">
        <f>IF(AND(G10&gt;=9,H10&gt;=90),"Xuất sắc",IF(AND(G10&gt;=8,H10&gt;=80),"Giỏi","Khá"))</f>
        <v>Giỏi</v>
      </c>
      <c r="K10" s="36" t="str">
        <f t="shared" ref="K10:K73" si="0">IF(J10="Xuất sắc","1",IF(J10="Giỏi","0,85","0,7"))</f>
        <v>0,85</v>
      </c>
      <c r="L10" s="36">
        <v>1402500</v>
      </c>
      <c r="M10" s="36">
        <f>L10*5</f>
        <v>7012500</v>
      </c>
    </row>
    <row r="11" spans="1:13" s="37" customFormat="1" ht="21.95" customHeight="1" x14ac:dyDescent="0.25">
      <c r="A11" s="30">
        <v>2</v>
      </c>
      <c r="B11" s="31">
        <v>11170963</v>
      </c>
      <c r="C11" s="32" t="s">
        <v>64</v>
      </c>
      <c r="D11" s="33" t="s">
        <v>62</v>
      </c>
      <c r="E11" s="34" t="s">
        <v>63</v>
      </c>
      <c r="F11" s="34">
        <v>59</v>
      </c>
      <c r="G11" s="35">
        <v>8.74</v>
      </c>
      <c r="H11" s="35">
        <v>90</v>
      </c>
      <c r="I11" s="35">
        <v>15</v>
      </c>
      <c r="J11" s="36" t="str">
        <f t="shared" ref="J11:J74" si="1">IF(AND(G11&gt;=9,H11&gt;=90),"Xuất sắc",IF(AND(G11&gt;=8,H11&gt;=80),"Giỏi","Khá"))</f>
        <v>Giỏi</v>
      </c>
      <c r="K11" s="36" t="str">
        <f t="shared" si="0"/>
        <v>0,85</v>
      </c>
      <c r="L11" s="36">
        <v>1402500</v>
      </c>
      <c r="M11" s="36">
        <f t="shared" ref="M11:M74" si="2">L11*5</f>
        <v>7012500</v>
      </c>
    </row>
    <row r="12" spans="1:13" s="37" customFormat="1" ht="21.95" customHeight="1" x14ac:dyDescent="0.25">
      <c r="A12" s="30">
        <v>3</v>
      </c>
      <c r="B12" s="31">
        <v>11173824</v>
      </c>
      <c r="C12" s="32" t="s">
        <v>65</v>
      </c>
      <c r="D12" s="33" t="s">
        <v>62</v>
      </c>
      <c r="E12" s="34" t="s">
        <v>63</v>
      </c>
      <c r="F12" s="34">
        <v>59</v>
      </c>
      <c r="G12" s="35">
        <v>8.64</v>
      </c>
      <c r="H12" s="35">
        <v>95</v>
      </c>
      <c r="I12" s="35">
        <v>18</v>
      </c>
      <c r="J12" s="36" t="str">
        <f t="shared" si="1"/>
        <v>Giỏi</v>
      </c>
      <c r="K12" s="36" t="str">
        <f t="shared" si="0"/>
        <v>0,85</v>
      </c>
      <c r="L12" s="36">
        <v>1402500</v>
      </c>
      <c r="M12" s="36">
        <f t="shared" si="2"/>
        <v>7012500</v>
      </c>
    </row>
    <row r="13" spans="1:13" s="37" customFormat="1" ht="21.95" customHeight="1" x14ac:dyDescent="0.25">
      <c r="A13" s="30">
        <v>4</v>
      </c>
      <c r="B13" s="31">
        <v>11171858</v>
      </c>
      <c r="C13" s="32" t="s">
        <v>66</v>
      </c>
      <c r="D13" s="33" t="s">
        <v>62</v>
      </c>
      <c r="E13" s="34" t="s">
        <v>63</v>
      </c>
      <c r="F13" s="34">
        <v>59</v>
      </c>
      <c r="G13" s="35">
        <v>8.6300000000000008</v>
      </c>
      <c r="H13" s="35">
        <v>85</v>
      </c>
      <c r="I13" s="35">
        <v>15</v>
      </c>
      <c r="J13" s="36" t="str">
        <f t="shared" si="1"/>
        <v>Giỏi</v>
      </c>
      <c r="K13" s="36" t="str">
        <f t="shared" si="0"/>
        <v>0,85</v>
      </c>
      <c r="L13" s="36">
        <v>1402500</v>
      </c>
      <c r="M13" s="36">
        <f t="shared" si="2"/>
        <v>7012500</v>
      </c>
    </row>
    <row r="14" spans="1:13" s="37" customFormat="1" ht="21.95" customHeight="1" x14ac:dyDescent="0.25">
      <c r="A14" s="30">
        <v>5</v>
      </c>
      <c r="B14" s="31">
        <v>11172448</v>
      </c>
      <c r="C14" s="32" t="s">
        <v>67</v>
      </c>
      <c r="D14" s="33" t="s">
        <v>62</v>
      </c>
      <c r="E14" s="34" t="s">
        <v>63</v>
      </c>
      <c r="F14" s="34">
        <v>59</v>
      </c>
      <c r="G14" s="35">
        <v>8.6300000000000008</v>
      </c>
      <c r="H14" s="35">
        <v>83</v>
      </c>
      <c r="I14" s="35">
        <v>15</v>
      </c>
      <c r="J14" s="36" t="str">
        <f t="shared" si="1"/>
        <v>Giỏi</v>
      </c>
      <c r="K14" s="36" t="str">
        <f t="shared" si="0"/>
        <v>0,85</v>
      </c>
      <c r="L14" s="36">
        <v>1402500</v>
      </c>
      <c r="M14" s="36">
        <f t="shared" si="2"/>
        <v>7012500</v>
      </c>
    </row>
    <row r="15" spans="1:13" s="37" customFormat="1" ht="21.95" customHeight="1" x14ac:dyDescent="0.25">
      <c r="A15" s="30">
        <v>6</v>
      </c>
      <c r="B15" s="31">
        <v>11172244</v>
      </c>
      <c r="C15" s="32" t="s">
        <v>68</v>
      </c>
      <c r="D15" s="33" t="s">
        <v>6</v>
      </c>
      <c r="E15" s="34" t="s">
        <v>63</v>
      </c>
      <c r="F15" s="34">
        <v>59</v>
      </c>
      <c r="G15" s="35">
        <v>9.07</v>
      </c>
      <c r="H15" s="34">
        <v>90</v>
      </c>
      <c r="I15" s="34">
        <v>15</v>
      </c>
      <c r="J15" s="36" t="str">
        <f t="shared" si="1"/>
        <v>Xuất sắc</v>
      </c>
      <c r="K15" s="36" t="str">
        <f t="shared" si="0"/>
        <v>1</v>
      </c>
      <c r="L15" s="36">
        <v>1650000</v>
      </c>
      <c r="M15" s="36">
        <f t="shared" si="2"/>
        <v>8250000</v>
      </c>
    </row>
    <row r="16" spans="1:13" s="37" customFormat="1" ht="21.95" customHeight="1" x14ac:dyDescent="0.25">
      <c r="A16" s="30">
        <v>7</v>
      </c>
      <c r="B16" s="31">
        <v>11174393</v>
      </c>
      <c r="C16" s="32" t="s">
        <v>69</v>
      </c>
      <c r="D16" s="33" t="s">
        <v>6</v>
      </c>
      <c r="E16" s="34" t="s">
        <v>63</v>
      </c>
      <c r="F16" s="34">
        <v>59</v>
      </c>
      <c r="G16" s="35">
        <v>8.67</v>
      </c>
      <c r="H16" s="34">
        <v>86</v>
      </c>
      <c r="I16" s="34">
        <v>15</v>
      </c>
      <c r="J16" s="36" t="str">
        <f t="shared" si="1"/>
        <v>Giỏi</v>
      </c>
      <c r="K16" s="36" t="str">
        <f t="shared" si="0"/>
        <v>0,85</v>
      </c>
      <c r="L16" s="36">
        <v>1402500</v>
      </c>
      <c r="M16" s="36">
        <f t="shared" si="2"/>
        <v>7012500</v>
      </c>
    </row>
    <row r="17" spans="1:13" s="37" customFormat="1" ht="21.95" customHeight="1" x14ac:dyDescent="0.25">
      <c r="A17" s="30">
        <v>8</v>
      </c>
      <c r="B17" s="31">
        <v>11170110</v>
      </c>
      <c r="C17" s="32" t="s">
        <v>70</v>
      </c>
      <c r="D17" s="33" t="s">
        <v>6</v>
      </c>
      <c r="E17" s="34" t="s">
        <v>63</v>
      </c>
      <c r="F17" s="34">
        <v>59</v>
      </c>
      <c r="G17" s="35">
        <v>8.6300000000000008</v>
      </c>
      <c r="H17" s="34">
        <v>98</v>
      </c>
      <c r="I17" s="34">
        <v>17</v>
      </c>
      <c r="J17" s="36" t="str">
        <f t="shared" si="1"/>
        <v>Giỏi</v>
      </c>
      <c r="K17" s="36" t="str">
        <f t="shared" si="0"/>
        <v>0,85</v>
      </c>
      <c r="L17" s="36">
        <v>1402500</v>
      </c>
      <c r="M17" s="36">
        <f t="shared" si="2"/>
        <v>7012500</v>
      </c>
    </row>
    <row r="18" spans="1:13" s="37" customFormat="1" ht="21.95" customHeight="1" x14ac:dyDescent="0.25">
      <c r="A18" s="30">
        <v>9</v>
      </c>
      <c r="B18" s="31">
        <v>11175423</v>
      </c>
      <c r="C18" s="32" t="s">
        <v>71</v>
      </c>
      <c r="D18" s="33" t="s">
        <v>6</v>
      </c>
      <c r="E18" s="34" t="s">
        <v>63</v>
      </c>
      <c r="F18" s="34">
        <v>59</v>
      </c>
      <c r="G18" s="35">
        <v>8.41</v>
      </c>
      <c r="H18" s="34">
        <v>83</v>
      </c>
      <c r="I18" s="34">
        <v>15</v>
      </c>
      <c r="J18" s="36" t="str">
        <f t="shared" si="1"/>
        <v>Giỏi</v>
      </c>
      <c r="K18" s="36" t="str">
        <f t="shared" si="0"/>
        <v>0,85</v>
      </c>
      <c r="L18" s="36">
        <v>1402500</v>
      </c>
      <c r="M18" s="36">
        <f t="shared" si="2"/>
        <v>7012500</v>
      </c>
    </row>
    <row r="19" spans="1:13" s="37" customFormat="1" ht="21.95" customHeight="1" x14ac:dyDescent="0.25">
      <c r="A19" s="30">
        <v>10</v>
      </c>
      <c r="B19" s="31">
        <v>11175401</v>
      </c>
      <c r="C19" s="32" t="s">
        <v>72</v>
      </c>
      <c r="D19" s="33" t="s">
        <v>6</v>
      </c>
      <c r="E19" s="34" t="s">
        <v>63</v>
      </c>
      <c r="F19" s="34">
        <v>59</v>
      </c>
      <c r="G19" s="35">
        <v>8.31</v>
      </c>
      <c r="H19" s="34">
        <v>85</v>
      </c>
      <c r="I19" s="34">
        <v>17</v>
      </c>
      <c r="J19" s="36" t="str">
        <f t="shared" si="1"/>
        <v>Giỏi</v>
      </c>
      <c r="K19" s="36" t="str">
        <f t="shared" si="0"/>
        <v>0,85</v>
      </c>
      <c r="L19" s="36">
        <v>1402500</v>
      </c>
      <c r="M19" s="36">
        <f>L19*5</f>
        <v>7012500</v>
      </c>
    </row>
    <row r="20" spans="1:13" s="37" customFormat="1" ht="21.95" customHeight="1" x14ac:dyDescent="0.25">
      <c r="A20" s="30">
        <v>11</v>
      </c>
      <c r="B20" s="31">
        <v>11176319</v>
      </c>
      <c r="C20" s="32" t="s">
        <v>73</v>
      </c>
      <c r="D20" s="33" t="s">
        <v>6</v>
      </c>
      <c r="E20" s="34" t="s">
        <v>63</v>
      </c>
      <c r="F20" s="34">
        <v>59</v>
      </c>
      <c r="G20" s="35">
        <v>7.89</v>
      </c>
      <c r="H20" s="34">
        <v>80</v>
      </c>
      <c r="I20" s="34">
        <v>17</v>
      </c>
      <c r="J20" s="36" t="str">
        <f t="shared" si="1"/>
        <v>Khá</v>
      </c>
      <c r="K20" s="36" t="str">
        <f t="shared" si="0"/>
        <v>0,7</v>
      </c>
      <c r="L20" s="36">
        <v>1155000</v>
      </c>
      <c r="M20" s="36">
        <f t="shared" si="2"/>
        <v>5775000</v>
      </c>
    </row>
    <row r="21" spans="1:13" s="37" customFormat="1" ht="21.95" customHeight="1" x14ac:dyDescent="0.25">
      <c r="A21" s="30">
        <v>12</v>
      </c>
      <c r="B21" s="31">
        <v>11174947</v>
      </c>
      <c r="C21" s="32" t="s">
        <v>74</v>
      </c>
      <c r="D21" s="32" t="s">
        <v>75</v>
      </c>
      <c r="E21" s="34" t="s">
        <v>63</v>
      </c>
      <c r="F21" s="34">
        <v>59</v>
      </c>
      <c r="G21" s="35">
        <v>8.9499999999999993</v>
      </c>
      <c r="H21" s="34">
        <v>81</v>
      </c>
      <c r="I21" s="34">
        <v>15</v>
      </c>
      <c r="J21" s="36" t="str">
        <f t="shared" si="1"/>
        <v>Giỏi</v>
      </c>
      <c r="K21" s="36" t="str">
        <f t="shared" si="0"/>
        <v>0,85</v>
      </c>
      <c r="L21" s="36">
        <v>1402500</v>
      </c>
      <c r="M21" s="36">
        <f t="shared" si="2"/>
        <v>7012500</v>
      </c>
    </row>
    <row r="22" spans="1:13" s="37" customFormat="1" ht="21.95" customHeight="1" x14ac:dyDescent="0.25">
      <c r="A22" s="30">
        <v>13</v>
      </c>
      <c r="B22" s="38" t="s">
        <v>76</v>
      </c>
      <c r="C22" s="39" t="s">
        <v>77</v>
      </c>
      <c r="D22" s="33" t="s">
        <v>62</v>
      </c>
      <c r="E22" s="34" t="s">
        <v>63</v>
      </c>
      <c r="F22" s="34">
        <v>59</v>
      </c>
      <c r="G22" s="40">
        <v>8.51</v>
      </c>
      <c r="H22" s="35">
        <v>83</v>
      </c>
      <c r="I22" s="35">
        <v>15</v>
      </c>
      <c r="J22" s="36" t="str">
        <f t="shared" si="1"/>
        <v>Giỏi</v>
      </c>
      <c r="K22" s="36" t="str">
        <f t="shared" si="0"/>
        <v>0,85</v>
      </c>
      <c r="L22" s="36">
        <v>1402500</v>
      </c>
      <c r="M22" s="36">
        <f t="shared" si="2"/>
        <v>7012500</v>
      </c>
    </row>
    <row r="23" spans="1:13" s="37" customFormat="1" ht="21.95" customHeight="1" x14ac:dyDescent="0.25">
      <c r="A23" s="30">
        <v>14</v>
      </c>
      <c r="B23" s="31">
        <v>11171705</v>
      </c>
      <c r="C23" s="32" t="s">
        <v>78</v>
      </c>
      <c r="D23" s="32" t="s">
        <v>75</v>
      </c>
      <c r="E23" s="34" t="s">
        <v>63</v>
      </c>
      <c r="F23" s="34">
        <v>59</v>
      </c>
      <c r="G23" s="35">
        <v>8.4700000000000006</v>
      </c>
      <c r="H23" s="34">
        <v>65</v>
      </c>
      <c r="I23" s="34">
        <v>15</v>
      </c>
      <c r="J23" s="36" t="str">
        <f t="shared" si="1"/>
        <v>Khá</v>
      </c>
      <c r="K23" s="36" t="str">
        <f t="shared" si="0"/>
        <v>0,7</v>
      </c>
      <c r="L23" s="36">
        <v>1155000</v>
      </c>
      <c r="M23" s="36">
        <f t="shared" si="2"/>
        <v>5775000</v>
      </c>
    </row>
    <row r="24" spans="1:13" s="37" customFormat="1" ht="21.95" customHeight="1" x14ac:dyDescent="0.25">
      <c r="A24" s="30">
        <v>15</v>
      </c>
      <c r="B24" s="38" t="s">
        <v>79</v>
      </c>
      <c r="C24" s="39" t="s">
        <v>80</v>
      </c>
      <c r="D24" s="33" t="s">
        <v>62</v>
      </c>
      <c r="E24" s="34" t="s">
        <v>63</v>
      </c>
      <c r="F24" s="34">
        <v>59</v>
      </c>
      <c r="G24" s="40">
        <v>8.33</v>
      </c>
      <c r="H24" s="35">
        <v>90</v>
      </c>
      <c r="I24" s="35">
        <v>15</v>
      </c>
      <c r="J24" s="36" t="str">
        <f t="shared" si="1"/>
        <v>Giỏi</v>
      </c>
      <c r="K24" s="36" t="str">
        <f t="shared" si="0"/>
        <v>0,85</v>
      </c>
      <c r="L24" s="36">
        <v>1402500</v>
      </c>
      <c r="M24" s="36">
        <f t="shared" si="2"/>
        <v>7012500</v>
      </c>
    </row>
    <row r="25" spans="1:13" s="37" customFormat="1" ht="21.95" customHeight="1" x14ac:dyDescent="0.25">
      <c r="A25" s="30">
        <v>16</v>
      </c>
      <c r="B25" s="31">
        <v>11183245</v>
      </c>
      <c r="C25" s="32" t="s">
        <v>81</v>
      </c>
      <c r="D25" s="32" t="s">
        <v>82</v>
      </c>
      <c r="E25" s="34" t="s">
        <v>63</v>
      </c>
      <c r="F25" s="34">
        <v>60</v>
      </c>
      <c r="G25" s="35">
        <v>9.1199999999999992</v>
      </c>
      <c r="H25" s="34">
        <v>90</v>
      </c>
      <c r="I25" s="34">
        <v>20</v>
      </c>
      <c r="J25" s="36" t="str">
        <f t="shared" si="1"/>
        <v>Xuất sắc</v>
      </c>
      <c r="K25" s="36" t="str">
        <f t="shared" si="0"/>
        <v>1</v>
      </c>
      <c r="L25" s="36">
        <v>1650000</v>
      </c>
      <c r="M25" s="36">
        <f t="shared" si="2"/>
        <v>8250000</v>
      </c>
    </row>
    <row r="26" spans="1:13" s="37" customFormat="1" ht="21.95" customHeight="1" x14ac:dyDescent="0.25">
      <c r="A26" s="30">
        <v>17</v>
      </c>
      <c r="B26" s="31">
        <v>11180442</v>
      </c>
      <c r="C26" s="32" t="s">
        <v>83</v>
      </c>
      <c r="D26" s="32" t="s">
        <v>82</v>
      </c>
      <c r="E26" s="34" t="s">
        <v>63</v>
      </c>
      <c r="F26" s="34">
        <v>60</v>
      </c>
      <c r="G26" s="35">
        <v>9.02</v>
      </c>
      <c r="H26" s="34">
        <v>91</v>
      </c>
      <c r="I26" s="34">
        <v>19</v>
      </c>
      <c r="J26" s="36" t="str">
        <f t="shared" si="1"/>
        <v>Xuất sắc</v>
      </c>
      <c r="K26" s="36" t="str">
        <f t="shared" si="0"/>
        <v>1</v>
      </c>
      <c r="L26" s="36">
        <v>1650000</v>
      </c>
      <c r="M26" s="36">
        <f t="shared" si="2"/>
        <v>8250000</v>
      </c>
    </row>
    <row r="27" spans="1:13" s="37" customFormat="1" ht="21.95" customHeight="1" x14ac:dyDescent="0.25">
      <c r="A27" s="30">
        <v>18</v>
      </c>
      <c r="B27" s="31">
        <v>11183181</v>
      </c>
      <c r="C27" s="32" t="s">
        <v>84</v>
      </c>
      <c r="D27" s="32" t="s">
        <v>82</v>
      </c>
      <c r="E27" s="34" t="s">
        <v>63</v>
      </c>
      <c r="F27" s="34">
        <v>60</v>
      </c>
      <c r="G27" s="35">
        <v>8.74</v>
      </c>
      <c r="H27" s="34">
        <v>95</v>
      </c>
      <c r="I27" s="34">
        <v>17</v>
      </c>
      <c r="J27" s="36" t="str">
        <f t="shared" si="1"/>
        <v>Giỏi</v>
      </c>
      <c r="K27" s="36" t="str">
        <f t="shared" si="0"/>
        <v>0,85</v>
      </c>
      <c r="L27" s="36">
        <v>1402500</v>
      </c>
      <c r="M27" s="36">
        <f t="shared" si="2"/>
        <v>7012500</v>
      </c>
    </row>
    <row r="28" spans="1:13" s="37" customFormat="1" ht="21.95" customHeight="1" x14ac:dyDescent="0.25">
      <c r="A28" s="30">
        <v>19</v>
      </c>
      <c r="B28" s="31">
        <v>11184655</v>
      </c>
      <c r="C28" s="32" t="s">
        <v>85</v>
      </c>
      <c r="D28" s="32" t="s">
        <v>82</v>
      </c>
      <c r="E28" s="34" t="s">
        <v>63</v>
      </c>
      <c r="F28" s="34">
        <v>60</v>
      </c>
      <c r="G28" s="35">
        <v>8.66</v>
      </c>
      <c r="H28" s="34">
        <v>90</v>
      </c>
      <c r="I28" s="34">
        <v>19</v>
      </c>
      <c r="J28" s="36" t="str">
        <f t="shared" si="1"/>
        <v>Giỏi</v>
      </c>
      <c r="K28" s="36" t="str">
        <f t="shared" si="0"/>
        <v>0,85</v>
      </c>
      <c r="L28" s="36">
        <v>1402500</v>
      </c>
      <c r="M28" s="36">
        <f t="shared" si="2"/>
        <v>7012500</v>
      </c>
    </row>
    <row r="29" spans="1:13" s="37" customFormat="1" ht="21.95" customHeight="1" x14ac:dyDescent="0.25">
      <c r="A29" s="30">
        <v>20</v>
      </c>
      <c r="B29" s="31">
        <v>11182593</v>
      </c>
      <c r="C29" s="32" t="s">
        <v>86</v>
      </c>
      <c r="D29" s="32" t="s">
        <v>82</v>
      </c>
      <c r="E29" s="34" t="s">
        <v>63</v>
      </c>
      <c r="F29" s="34">
        <v>60</v>
      </c>
      <c r="G29" s="35">
        <v>8.5</v>
      </c>
      <c r="H29" s="34">
        <v>88</v>
      </c>
      <c r="I29" s="34">
        <v>22</v>
      </c>
      <c r="J29" s="36" t="str">
        <f t="shared" si="1"/>
        <v>Giỏi</v>
      </c>
      <c r="K29" s="36" t="str">
        <f t="shared" si="0"/>
        <v>0,85</v>
      </c>
      <c r="L29" s="36">
        <v>1402500</v>
      </c>
      <c r="M29" s="36">
        <f t="shared" si="2"/>
        <v>7012500</v>
      </c>
    </row>
    <row r="30" spans="1:13" s="37" customFormat="1" ht="21.95" customHeight="1" x14ac:dyDescent="0.25">
      <c r="A30" s="30">
        <v>21</v>
      </c>
      <c r="B30" s="31">
        <v>11182291</v>
      </c>
      <c r="C30" s="32" t="s">
        <v>87</v>
      </c>
      <c r="D30" s="41" t="s">
        <v>88</v>
      </c>
      <c r="E30" s="34" t="s">
        <v>63</v>
      </c>
      <c r="F30" s="34">
        <v>60</v>
      </c>
      <c r="G30" s="35">
        <v>9.02</v>
      </c>
      <c r="H30" s="34">
        <v>95</v>
      </c>
      <c r="I30" s="34">
        <v>20</v>
      </c>
      <c r="J30" s="36" t="str">
        <f t="shared" si="1"/>
        <v>Xuất sắc</v>
      </c>
      <c r="K30" s="36" t="str">
        <f t="shared" si="0"/>
        <v>1</v>
      </c>
      <c r="L30" s="36">
        <v>1650000</v>
      </c>
      <c r="M30" s="36">
        <f t="shared" si="2"/>
        <v>8250000</v>
      </c>
    </row>
    <row r="31" spans="1:13" s="37" customFormat="1" ht="21.95" customHeight="1" x14ac:dyDescent="0.25">
      <c r="A31" s="30">
        <v>22</v>
      </c>
      <c r="B31" s="31">
        <v>11182667</v>
      </c>
      <c r="C31" s="32" t="s">
        <v>89</v>
      </c>
      <c r="D31" s="41" t="s">
        <v>88</v>
      </c>
      <c r="E31" s="34" t="s">
        <v>63</v>
      </c>
      <c r="F31" s="34">
        <v>60</v>
      </c>
      <c r="G31" s="35">
        <v>8.98</v>
      </c>
      <c r="H31" s="34">
        <v>96</v>
      </c>
      <c r="I31" s="34">
        <v>22</v>
      </c>
      <c r="J31" s="36" t="str">
        <f t="shared" si="1"/>
        <v>Giỏi</v>
      </c>
      <c r="K31" s="36" t="str">
        <f t="shared" si="0"/>
        <v>0,85</v>
      </c>
      <c r="L31" s="36">
        <v>1402500</v>
      </c>
      <c r="M31" s="36">
        <f t="shared" si="2"/>
        <v>7012500</v>
      </c>
    </row>
    <row r="32" spans="1:13" s="37" customFormat="1" ht="21.95" customHeight="1" x14ac:dyDescent="0.25">
      <c r="A32" s="30">
        <v>23</v>
      </c>
      <c r="B32" s="31">
        <v>11183893</v>
      </c>
      <c r="C32" s="32" t="s">
        <v>90</v>
      </c>
      <c r="D32" s="41" t="s">
        <v>88</v>
      </c>
      <c r="E32" s="34" t="s">
        <v>63</v>
      </c>
      <c r="F32" s="34">
        <v>60</v>
      </c>
      <c r="G32" s="35">
        <v>8.85</v>
      </c>
      <c r="H32" s="34">
        <v>90</v>
      </c>
      <c r="I32" s="34">
        <v>21</v>
      </c>
      <c r="J32" s="36" t="str">
        <f t="shared" si="1"/>
        <v>Giỏi</v>
      </c>
      <c r="K32" s="36" t="str">
        <f t="shared" si="0"/>
        <v>0,85</v>
      </c>
      <c r="L32" s="36">
        <v>1402500</v>
      </c>
      <c r="M32" s="36">
        <f t="shared" si="2"/>
        <v>7012500</v>
      </c>
    </row>
    <row r="33" spans="1:13" s="37" customFormat="1" ht="21.95" customHeight="1" x14ac:dyDescent="0.25">
      <c r="A33" s="30">
        <v>24</v>
      </c>
      <c r="B33" s="31">
        <v>11183386</v>
      </c>
      <c r="C33" s="32" t="s">
        <v>91</v>
      </c>
      <c r="D33" s="41" t="s">
        <v>88</v>
      </c>
      <c r="E33" s="34" t="s">
        <v>63</v>
      </c>
      <c r="F33" s="34">
        <v>60</v>
      </c>
      <c r="G33" s="35">
        <v>8.8000000000000007</v>
      </c>
      <c r="H33" s="34">
        <v>91</v>
      </c>
      <c r="I33" s="34">
        <v>22</v>
      </c>
      <c r="J33" s="36" t="str">
        <f t="shared" si="1"/>
        <v>Giỏi</v>
      </c>
      <c r="K33" s="36" t="str">
        <f t="shared" si="0"/>
        <v>0,85</v>
      </c>
      <c r="L33" s="36">
        <v>1402500</v>
      </c>
      <c r="M33" s="36">
        <f t="shared" si="2"/>
        <v>7012500</v>
      </c>
    </row>
    <row r="34" spans="1:13" s="37" customFormat="1" ht="21.95" customHeight="1" x14ac:dyDescent="0.25">
      <c r="A34" s="30">
        <v>25</v>
      </c>
      <c r="B34" s="31">
        <v>11180012</v>
      </c>
      <c r="C34" s="32" t="s">
        <v>92</v>
      </c>
      <c r="D34" s="41" t="s">
        <v>88</v>
      </c>
      <c r="E34" s="34" t="s">
        <v>63</v>
      </c>
      <c r="F34" s="34">
        <v>60</v>
      </c>
      <c r="G34" s="35">
        <v>8.73</v>
      </c>
      <c r="H34" s="34">
        <v>86</v>
      </c>
      <c r="I34" s="34">
        <v>21</v>
      </c>
      <c r="J34" s="36" t="str">
        <f t="shared" si="1"/>
        <v>Giỏi</v>
      </c>
      <c r="K34" s="36" t="str">
        <f t="shared" si="0"/>
        <v>0,85</v>
      </c>
      <c r="L34" s="36">
        <v>1402500</v>
      </c>
      <c r="M34" s="36">
        <f t="shared" si="2"/>
        <v>7012500</v>
      </c>
    </row>
    <row r="35" spans="1:13" s="37" customFormat="1" ht="21.95" customHeight="1" x14ac:dyDescent="0.25">
      <c r="A35" s="30">
        <v>26</v>
      </c>
      <c r="B35" s="31">
        <v>11183150</v>
      </c>
      <c r="C35" s="32" t="s">
        <v>93</v>
      </c>
      <c r="D35" s="41" t="s">
        <v>94</v>
      </c>
      <c r="E35" s="34" t="s">
        <v>63</v>
      </c>
      <c r="F35" s="34">
        <v>60</v>
      </c>
      <c r="G35" s="35">
        <v>9.01</v>
      </c>
      <c r="H35" s="34">
        <v>84</v>
      </c>
      <c r="I35" s="34">
        <v>23</v>
      </c>
      <c r="J35" s="36" t="str">
        <f t="shared" si="1"/>
        <v>Giỏi</v>
      </c>
      <c r="K35" s="36" t="str">
        <f t="shared" si="0"/>
        <v>0,85</v>
      </c>
      <c r="L35" s="36">
        <v>1402500</v>
      </c>
      <c r="M35" s="36">
        <f t="shared" si="2"/>
        <v>7012500</v>
      </c>
    </row>
    <row r="36" spans="1:13" s="37" customFormat="1" ht="21.95" customHeight="1" x14ac:dyDescent="0.25">
      <c r="A36" s="30">
        <v>27</v>
      </c>
      <c r="B36" s="31">
        <v>11183302</v>
      </c>
      <c r="C36" s="32" t="s">
        <v>95</v>
      </c>
      <c r="D36" s="41" t="s">
        <v>94</v>
      </c>
      <c r="E36" s="34" t="s">
        <v>63</v>
      </c>
      <c r="F36" s="34">
        <v>60</v>
      </c>
      <c r="G36" s="35">
        <v>8.76</v>
      </c>
      <c r="H36" s="34">
        <v>84</v>
      </c>
      <c r="I36" s="34">
        <v>22</v>
      </c>
      <c r="J36" s="36" t="str">
        <f t="shared" si="1"/>
        <v>Giỏi</v>
      </c>
      <c r="K36" s="36" t="str">
        <f t="shared" si="0"/>
        <v>0,85</v>
      </c>
      <c r="L36" s="36">
        <v>1402500</v>
      </c>
      <c r="M36" s="36">
        <f t="shared" si="2"/>
        <v>7012500</v>
      </c>
    </row>
    <row r="37" spans="1:13" s="37" customFormat="1" ht="21.95" customHeight="1" x14ac:dyDescent="0.25">
      <c r="A37" s="30">
        <v>28</v>
      </c>
      <c r="B37" s="31">
        <v>11186193</v>
      </c>
      <c r="C37" s="32" t="s">
        <v>96</v>
      </c>
      <c r="D37" s="41" t="s">
        <v>94</v>
      </c>
      <c r="E37" s="34" t="s">
        <v>63</v>
      </c>
      <c r="F37" s="34">
        <v>60</v>
      </c>
      <c r="G37" s="35">
        <v>8.6999999999999993</v>
      </c>
      <c r="H37" s="34">
        <v>80</v>
      </c>
      <c r="I37" s="34">
        <v>23</v>
      </c>
      <c r="J37" s="36" t="str">
        <f t="shared" si="1"/>
        <v>Giỏi</v>
      </c>
      <c r="K37" s="36" t="str">
        <f t="shared" si="0"/>
        <v>0,85</v>
      </c>
      <c r="L37" s="36">
        <v>1402500</v>
      </c>
      <c r="M37" s="36">
        <f t="shared" si="2"/>
        <v>7012500</v>
      </c>
    </row>
    <row r="38" spans="1:13" s="37" customFormat="1" ht="21.95" customHeight="1" x14ac:dyDescent="0.25">
      <c r="A38" s="30">
        <v>29</v>
      </c>
      <c r="B38" s="31">
        <v>11181279</v>
      </c>
      <c r="C38" s="32" t="s">
        <v>97</v>
      </c>
      <c r="D38" s="41" t="s">
        <v>94</v>
      </c>
      <c r="E38" s="34" t="s">
        <v>63</v>
      </c>
      <c r="F38" s="34">
        <v>60</v>
      </c>
      <c r="G38" s="35">
        <v>8.66</v>
      </c>
      <c r="H38" s="34">
        <v>84</v>
      </c>
      <c r="I38" s="34">
        <v>23</v>
      </c>
      <c r="J38" s="36" t="str">
        <f t="shared" si="1"/>
        <v>Giỏi</v>
      </c>
      <c r="K38" s="36" t="str">
        <f t="shared" si="0"/>
        <v>0,85</v>
      </c>
      <c r="L38" s="36">
        <v>1402500</v>
      </c>
      <c r="M38" s="36">
        <f t="shared" si="2"/>
        <v>7012500</v>
      </c>
    </row>
    <row r="39" spans="1:13" s="37" customFormat="1" ht="21.95" customHeight="1" x14ac:dyDescent="0.25">
      <c r="A39" s="30">
        <v>30</v>
      </c>
      <c r="B39" s="31">
        <v>11184540</v>
      </c>
      <c r="C39" s="32" t="s">
        <v>98</v>
      </c>
      <c r="D39" s="41" t="s">
        <v>94</v>
      </c>
      <c r="E39" s="34" t="s">
        <v>63</v>
      </c>
      <c r="F39" s="34">
        <v>60</v>
      </c>
      <c r="G39" s="35">
        <v>8.66</v>
      </c>
      <c r="H39" s="34">
        <v>85</v>
      </c>
      <c r="I39" s="34">
        <v>22</v>
      </c>
      <c r="J39" s="36" t="str">
        <f t="shared" si="1"/>
        <v>Giỏi</v>
      </c>
      <c r="K39" s="36" t="str">
        <f t="shared" si="0"/>
        <v>0,85</v>
      </c>
      <c r="L39" s="36">
        <v>1402500</v>
      </c>
      <c r="M39" s="36">
        <f t="shared" si="2"/>
        <v>7012500</v>
      </c>
    </row>
    <row r="40" spans="1:13" s="37" customFormat="1" ht="21.95" customHeight="1" x14ac:dyDescent="0.25">
      <c r="A40" s="30">
        <v>31</v>
      </c>
      <c r="B40" s="31">
        <v>11182294</v>
      </c>
      <c r="C40" s="32" t="s">
        <v>99</v>
      </c>
      <c r="D40" s="41" t="s">
        <v>100</v>
      </c>
      <c r="E40" s="34" t="s">
        <v>63</v>
      </c>
      <c r="F40" s="34">
        <v>60</v>
      </c>
      <c r="G40" s="35">
        <v>8.84</v>
      </c>
      <c r="H40" s="34">
        <v>82</v>
      </c>
      <c r="I40" s="34">
        <v>21</v>
      </c>
      <c r="J40" s="36" t="str">
        <f t="shared" si="1"/>
        <v>Giỏi</v>
      </c>
      <c r="K40" s="36" t="str">
        <f t="shared" si="0"/>
        <v>0,85</v>
      </c>
      <c r="L40" s="36">
        <v>1402500</v>
      </c>
      <c r="M40" s="36">
        <f t="shared" si="2"/>
        <v>7012500</v>
      </c>
    </row>
    <row r="41" spans="1:13" s="37" customFormat="1" ht="21.95" customHeight="1" x14ac:dyDescent="0.25">
      <c r="A41" s="30">
        <v>32</v>
      </c>
      <c r="B41" s="31">
        <v>11184123</v>
      </c>
      <c r="C41" s="32" t="s">
        <v>101</v>
      </c>
      <c r="D41" s="41" t="s">
        <v>100</v>
      </c>
      <c r="E41" s="34" t="s">
        <v>63</v>
      </c>
      <c r="F41" s="34">
        <v>60</v>
      </c>
      <c r="G41" s="35">
        <v>8.4</v>
      </c>
      <c r="H41" s="34">
        <v>82</v>
      </c>
      <c r="I41" s="34">
        <v>18</v>
      </c>
      <c r="J41" s="36" t="str">
        <f t="shared" si="1"/>
        <v>Giỏi</v>
      </c>
      <c r="K41" s="36" t="str">
        <f t="shared" si="0"/>
        <v>0,85</v>
      </c>
      <c r="L41" s="36">
        <v>1402500</v>
      </c>
      <c r="M41" s="36">
        <f t="shared" si="2"/>
        <v>7012500</v>
      </c>
    </row>
    <row r="42" spans="1:13" s="37" customFormat="1" ht="21.95" customHeight="1" x14ac:dyDescent="0.25">
      <c r="A42" s="30">
        <v>33</v>
      </c>
      <c r="B42" s="31">
        <v>11195344</v>
      </c>
      <c r="C42" s="32" t="s">
        <v>102</v>
      </c>
      <c r="D42" s="41" t="s">
        <v>103</v>
      </c>
      <c r="E42" s="34" t="s">
        <v>63</v>
      </c>
      <c r="F42" s="34">
        <v>61</v>
      </c>
      <c r="G42" s="35">
        <v>9.08</v>
      </c>
      <c r="H42" s="34">
        <v>91</v>
      </c>
      <c r="I42" s="34">
        <v>17</v>
      </c>
      <c r="J42" s="36" t="str">
        <f t="shared" si="1"/>
        <v>Xuất sắc</v>
      </c>
      <c r="K42" s="36" t="str">
        <f t="shared" si="0"/>
        <v>1</v>
      </c>
      <c r="L42" s="36">
        <v>1650000</v>
      </c>
      <c r="M42" s="36">
        <f t="shared" si="2"/>
        <v>8250000</v>
      </c>
    </row>
    <row r="43" spans="1:13" s="37" customFormat="1" ht="21.95" customHeight="1" x14ac:dyDescent="0.25">
      <c r="A43" s="30">
        <v>34</v>
      </c>
      <c r="B43" s="31">
        <v>11191949</v>
      </c>
      <c r="C43" s="32" t="s">
        <v>104</v>
      </c>
      <c r="D43" s="41" t="s">
        <v>103</v>
      </c>
      <c r="E43" s="34" t="s">
        <v>63</v>
      </c>
      <c r="F43" s="34">
        <v>61</v>
      </c>
      <c r="G43" s="35">
        <v>8.76</v>
      </c>
      <c r="H43" s="34">
        <v>88</v>
      </c>
      <c r="I43" s="34">
        <v>17</v>
      </c>
      <c r="J43" s="36" t="str">
        <f t="shared" si="1"/>
        <v>Giỏi</v>
      </c>
      <c r="K43" s="36" t="str">
        <f t="shared" si="0"/>
        <v>0,85</v>
      </c>
      <c r="L43" s="36">
        <v>1402500</v>
      </c>
      <c r="M43" s="36">
        <f t="shared" si="2"/>
        <v>7012500</v>
      </c>
    </row>
    <row r="44" spans="1:13" s="37" customFormat="1" ht="21.95" customHeight="1" x14ac:dyDescent="0.25">
      <c r="A44" s="30">
        <v>35</v>
      </c>
      <c r="B44" s="31">
        <v>11193201</v>
      </c>
      <c r="C44" s="32" t="s">
        <v>105</v>
      </c>
      <c r="D44" s="41" t="s">
        <v>103</v>
      </c>
      <c r="E44" s="34" t="s">
        <v>63</v>
      </c>
      <c r="F44" s="34">
        <v>61</v>
      </c>
      <c r="G44" s="35">
        <v>8.5399999999999991</v>
      </c>
      <c r="H44" s="34">
        <v>88</v>
      </c>
      <c r="I44" s="34">
        <v>17</v>
      </c>
      <c r="J44" s="36" t="str">
        <f t="shared" si="1"/>
        <v>Giỏi</v>
      </c>
      <c r="K44" s="36" t="str">
        <f t="shared" si="0"/>
        <v>0,85</v>
      </c>
      <c r="L44" s="36">
        <v>1402500</v>
      </c>
      <c r="M44" s="36">
        <f t="shared" si="2"/>
        <v>7012500</v>
      </c>
    </row>
    <row r="45" spans="1:13" s="37" customFormat="1" ht="21.95" customHeight="1" x14ac:dyDescent="0.25">
      <c r="A45" s="30">
        <v>36</v>
      </c>
      <c r="B45" s="31">
        <v>11194695</v>
      </c>
      <c r="C45" s="32" t="s">
        <v>106</v>
      </c>
      <c r="D45" s="41" t="s">
        <v>103</v>
      </c>
      <c r="E45" s="34" t="s">
        <v>63</v>
      </c>
      <c r="F45" s="34">
        <v>61</v>
      </c>
      <c r="G45" s="35">
        <v>8.49</v>
      </c>
      <c r="H45" s="34">
        <v>88</v>
      </c>
      <c r="I45" s="34">
        <v>17</v>
      </c>
      <c r="J45" s="36" t="str">
        <f t="shared" si="1"/>
        <v>Giỏi</v>
      </c>
      <c r="K45" s="36" t="str">
        <f t="shared" si="0"/>
        <v>0,85</v>
      </c>
      <c r="L45" s="36">
        <v>1402500</v>
      </c>
      <c r="M45" s="36">
        <f t="shared" si="2"/>
        <v>7012500</v>
      </c>
    </row>
    <row r="46" spans="1:13" s="37" customFormat="1" ht="21.95" customHeight="1" x14ac:dyDescent="0.25">
      <c r="A46" s="30">
        <v>37</v>
      </c>
      <c r="B46" s="31">
        <v>11193537</v>
      </c>
      <c r="C46" s="32" t="s">
        <v>107</v>
      </c>
      <c r="D46" s="41" t="s">
        <v>108</v>
      </c>
      <c r="E46" s="34" t="s">
        <v>63</v>
      </c>
      <c r="F46" s="34">
        <v>61</v>
      </c>
      <c r="G46" s="35">
        <v>9.14</v>
      </c>
      <c r="H46" s="34">
        <v>95</v>
      </c>
      <c r="I46" s="34">
        <v>17</v>
      </c>
      <c r="J46" s="36" t="str">
        <f t="shared" si="1"/>
        <v>Xuất sắc</v>
      </c>
      <c r="K46" s="36" t="str">
        <f t="shared" si="0"/>
        <v>1</v>
      </c>
      <c r="L46" s="36">
        <v>1650000</v>
      </c>
      <c r="M46" s="36">
        <f t="shared" si="2"/>
        <v>8250000</v>
      </c>
    </row>
    <row r="47" spans="1:13" s="37" customFormat="1" ht="21.95" customHeight="1" x14ac:dyDescent="0.25">
      <c r="A47" s="30">
        <v>38</v>
      </c>
      <c r="B47" s="31">
        <v>11192034</v>
      </c>
      <c r="C47" s="32" t="s">
        <v>109</v>
      </c>
      <c r="D47" s="41" t="s">
        <v>108</v>
      </c>
      <c r="E47" s="34" t="s">
        <v>63</v>
      </c>
      <c r="F47" s="34">
        <v>61</v>
      </c>
      <c r="G47" s="35">
        <v>9.1</v>
      </c>
      <c r="H47" s="34">
        <v>93</v>
      </c>
      <c r="I47" s="34">
        <v>17</v>
      </c>
      <c r="J47" s="36" t="str">
        <f t="shared" si="1"/>
        <v>Xuất sắc</v>
      </c>
      <c r="K47" s="36" t="str">
        <f t="shared" si="0"/>
        <v>1</v>
      </c>
      <c r="L47" s="36">
        <v>1650000</v>
      </c>
      <c r="M47" s="36">
        <f t="shared" si="2"/>
        <v>8250000</v>
      </c>
    </row>
    <row r="48" spans="1:13" s="37" customFormat="1" ht="21.95" customHeight="1" x14ac:dyDescent="0.25">
      <c r="A48" s="30">
        <v>39</v>
      </c>
      <c r="B48" s="31">
        <v>11191563</v>
      </c>
      <c r="C48" s="32" t="s">
        <v>110</v>
      </c>
      <c r="D48" s="41" t="s">
        <v>108</v>
      </c>
      <c r="E48" s="34" t="s">
        <v>63</v>
      </c>
      <c r="F48" s="34">
        <v>61</v>
      </c>
      <c r="G48" s="35">
        <v>8.8699999999999992</v>
      </c>
      <c r="H48" s="34">
        <v>93</v>
      </c>
      <c r="I48" s="34">
        <v>17</v>
      </c>
      <c r="J48" s="36" t="str">
        <f t="shared" si="1"/>
        <v>Giỏi</v>
      </c>
      <c r="K48" s="36" t="str">
        <f t="shared" si="0"/>
        <v>0,85</v>
      </c>
      <c r="L48" s="36">
        <v>1402500</v>
      </c>
      <c r="M48" s="36">
        <f t="shared" si="2"/>
        <v>7012500</v>
      </c>
    </row>
    <row r="49" spans="1:13" s="37" customFormat="1" ht="21.95" customHeight="1" x14ac:dyDescent="0.25">
      <c r="A49" s="30">
        <v>40</v>
      </c>
      <c r="B49" s="31">
        <v>11195295</v>
      </c>
      <c r="C49" s="32" t="s">
        <v>111</v>
      </c>
      <c r="D49" s="41" t="s">
        <v>108</v>
      </c>
      <c r="E49" s="34" t="s">
        <v>63</v>
      </c>
      <c r="F49" s="34">
        <v>61</v>
      </c>
      <c r="G49" s="35">
        <v>8.74</v>
      </c>
      <c r="H49" s="34">
        <v>88</v>
      </c>
      <c r="I49" s="34">
        <v>17</v>
      </c>
      <c r="J49" s="36" t="str">
        <f t="shared" si="1"/>
        <v>Giỏi</v>
      </c>
      <c r="K49" s="36" t="str">
        <f t="shared" si="0"/>
        <v>0,85</v>
      </c>
      <c r="L49" s="36">
        <v>1402500</v>
      </c>
      <c r="M49" s="36">
        <f t="shared" si="2"/>
        <v>7012500</v>
      </c>
    </row>
    <row r="50" spans="1:13" s="37" customFormat="1" ht="21.95" customHeight="1" x14ac:dyDescent="0.25">
      <c r="A50" s="30">
        <v>41</v>
      </c>
      <c r="B50" s="31">
        <v>11194335</v>
      </c>
      <c r="C50" s="32" t="s">
        <v>112</v>
      </c>
      <c r="D50" s="41" t="s">
        <v>108</v>
      </c>
      <c r="E50" s="34" t="s">
        <v>63</v>
      </c>
      <c r="F50" s="34">
        <v>61</v>
      </c>
      <c r="G50" s="35">
        <v>8.52</v>
      </c>
      <c r="H50" s="34">
        <v>90</v>
      </c>
      <c r="I50" s="34">
        <v>17</v>
      </c>
      <c r="J50" s="36" t="str">
        <f t="shared" si="1"/>
        <v>Giỏi</v>
      </c>
      <c r="K50" s="36" t="str">
        <f t="shared" si="0"/>
        <v>0,85</v>
      </c>
      <c r="L50" s="36">
        <v>1402500</v>
      </c>
      <c r="M50" s="36">
        <f t="shared" si="2"/>
        <v>7012500</v>
      </c>
    </row>
    <row r="51" spans="1:13" s="37" customFormat="1" ht="21.95" customHeight="1" x14ac:dyDescent="0.25">
      <c r="A51" s="30">
        <v>42</v>
      </c>
      <c r="B51" s="31">
        <v>11193959</v>
      </c>
      <c r="C51" s="32" t="s">
        <v>113</v>
      </c>
      <c r="D51" s="41" t="s">
        <v>39</v>
      </c>
      <c r="E51" s="34" t="s">
        <v>63</v>
      </c>
      <c r="F51" s="34">
        <v>61</v>
      </c>
      <c r="G51" s="35">
        <v>8.9600000000000009</v>
      </c>
      <c r="H51" s="34">
        <v>90</v>
      </c>
      <c r="I51" s="34">
        <v>17</v>
      </c>
      <c r="J51" s="36" t="str">
        <f t="shared" si="1"/>
        <v>Giỏi</v>
      </c>
      <c r="K51" s="36" t="str">
        <f t="shared" si="0"/>
        <v>0,85</v>
      </c>
      <c r="L51" s="36">
        <v>1615000</v>
      </c>
      <c r="M51" s="36">
        <f t="shared" si="2"/>
        <v>8075000</v>
      </c>
    </row>
    <row r="52" spans="1:13" s="37" customFormat="1" ht="21.95" customHeight="1" x14ac:dyDescent="0.25">
      <c r="A52" s="30">
        <v>43</v>
      </c>
      <c r="B52" s="31">
        <v>11192305</v>
      </c>
      <c r="C52" s="32" t="s">
        <v>114</v>
      </c>
      <c r="D52" s="41" t="s">
        <v>39</v>
      </c>
      <c r="E52" s="34" t="s">
        <v>63</v>
      </c>
      <c r="F52" s="34">
        <v>61</v>
      </c>
      <c r="G52" s="35">
        <v>8.3699999999999992</v>
      </c>
      <c r="H52" s="34">
        <v>93</v>
      </c>
      <c r="I52" s="34">
        <v>17</v>
      </c>
      <c r="J52" s="36" t="str">
        <f t="shared" si="1"/>
        <v>Giỏi</v>
      </c>
      <c r="K52" s="36" t="str">
        <f t="shared" si="0"/>
        <v>0,85</v>
      </c>
      <c r="L52" s="36">
        <v>1615000</v>
      </c>
      <c r="M52" s="36">
        <f t="shared" si="2"/>
        <v>8075000</v>
      </c>
    </row>
    <row r="53" spans="1:13" s="37" customFormat="1" ht="21.95" customHeight="1" x14ac:dyDescent="0.25">
      <c r="A53" s="30">
        <v>44</v>
      </c>
      <c r="B53" s="31">
        <v>11195705</v>
      </c>
      <c r="C53" s="32" t="s">
        <v>115</v>
      </c>
      <c r="D53" s="41" t="s">
        <v>39</v>
      </c>
      <c r="E53" s="34" t="s">
        <v>63</v>
      </c>
      <c r="F53" s="34">
        <v>61</v>
      </c>
      <c r="G53" s="35">
        <v>8.1199999999999992</v>
      </c>
      <c r="H53" s="34">
        <v>84</v>
      </c>
      <c r="I53" s="34">
        <v>20</v>
      </c>
      <c r="J53" s="36" t="str">
        <f t="shared" si="1"/>
        <v>Giỏi</v>
      </c>
      <c r="K53" s="36" t="str">
        <f t="shared" si="0"/>
        <v>0,85</v>
      </c>
      <c r="L53" s="36">
        <v>1615000</v>
      </c>
      <c r="M53" s="36">
        <f t="shared" si="2"/>
        <v>8075000</v>
      </c>
    </row>
    <row r="54" spans="1:13" s="37" customFormat="1" ht="21.95" customHeight="1" x14ac:dyDescent="0.25">
      <c r="A54" s="30">
        <v>45</v>
      </c>
      <c r="B54" s="31">
        <v>11190269</v>
      </c>
      <c r="C54" s="32" t="s">
        <v>116</v>
      </c>
      <c r="D54" s="41" t="s">
        <v>39</v>
      </c>
      <c r="E54" s="34" t="s">
        <v>63</v>
      </c>
      <c r="F54" s="34">
        <v>61</v>
      </c>
      <c r="G54" s="35">
        <v>8.25</v>
      </c>
      <c r="H54" s="34">
        <v>88</v>
      </c>
      <c r="I54" s="34">
        <v>17</v>
      </c>
      <c r="J54" s="36" t="str">
        <f t="shared" si="1"/>
        <v>Giỏi</v>
      </c>
      <c r="K54" s="36" t="str">
        <f t="shared" si="0"/>
        <v>0,85</v>
      </c>
      <c r="L54" s="36">
        <v>1615000</v>
      </c>
      <c r="M54" s="36">
        <f t="shared" si="2"/>
        <v>8075000</v>
      </c>
    </row>
    <row r="55" spans="1:13" s="37" customFormat="1" ht="21.95" customHeight="1" x14ac:dyDescent="0.25">
      <c r="A55" s="30">
        <v>46</v>
      </c>
      <c r="B55" s="31">
        <v>11172250</v>
      </c>
      <c r="C55" s="32" t="s">
        <v>117</v>
      </c>
      <c r="D55" s="32" t="s">
        <v>5</v>
      </c>
      <c r="E55" s="34" t="s">
        <v>50</v>
      </c>
      <c r="F55" s="34">
        <v>59</v>
      </c>
      <c r="G55" s="35">
        <v>9.66</v>
      </c>
      <c r="H55" s="34">
        <v>95</v>
      </c>
      <c r="I55" s="34">
        <v>19</v>
      </c>
      <c r="J55" s="36" t="str">
        <f t="shared" si="1"/>
        <v>Xuất sắc</v>
      </c>
      <c r="K55" s="36" t="str">
        <f t="shared" si="0"/>
        <v>1</v>
      </c>
      <c r="L55" s="36">
        <v>1650000</v>
      </c>
      <c r="M55" s="36">
        <f t="shared" si="2"/>
        <v>8250000</v>
      </c>
    </row>
    <row r="56" spans="1:13" s="37" customFormat="1" ht="21.95" customHeight="1" x14ac:dyDescent="0.25">
      <c r="A56" s="30">
        <v>47</v>
      </c>
      <c r="B56" s="31">
        <v>11173016</v>
      </c>
      <c r="C56" s="32" t="s">
        <v>118</v>
      </c>
      <c r="D56" s="32" t="s">
        <v>5</v>
      </c>
      <c r="E56" s="34" t="s">
        <v>50</v>
      </c>
      <c r="F56" s="34">
        <v>59</v>
      </c>
      <c r="G56" s="35">
        <v>9.64</v>
      </c>
      <c r="H56" s="34">
        <v>100</v>
      </c>
      <c r="I56" s="34">
        <v>16</v>
      </c>
      <c r="J56" s="36" t="str">
        <f t="shared" si="1"/>
        <v>Xuất sắc</v>
      </c>
      <c r="K56" s="36" t="str">
        <f t="shared" si="0"/>
        <v>1</v>
      </c>
      <c r="L56" s="36">
        <v>1650000</v>
      </c>
      <c r="M56" s="36">
        <f t="shared" si="2"/>
        <v>8250000</v>
      </c>
    </row>
    <row r="57" spans="1:13" s="37" customFormat="1" ht="21.95" customHeight="1" x14ac:dyDescent="0.25">
      <c r="A57" s="30">
        <v>48</v>
      </c>
      <c r="B57" s="31">
        <v>11174383</v>
      </c>
      <c r="C57" s="32" t="s">
        <v>119</v>
      </c>
      <c r="D57" s="32" t="s">
        <v>5</v>
      </c>
      <c r="E57" s="34" t="s">
        <v>50</v>
      </c>
      <c r="F57" s="34">
        <v>59</v>
      </c>
      <c r="G57" s="35">
        <v>9.56</v>
      </c>
      <c r="H57" s="34">
        <v>100</v>
      </c>
      <c r="I57" s="34">
        <v>16</v>
      </c>
      <c r="J57" s="36" t="str">
        <f t="shared" si="1"/>
        <v>Xuất sắc</v>
      </c>
      <c r="K57" s="36" t="str">
        <f t="shared" si="0"/>
        <v>1</v>
      </c>
      <c r="L57" s="36">
        <v>1650000</v>
      </c>
      <c r="M57" s="36">
        <f t="shared" si="2"/>
        <v>8250000</v>
      </c>
    </row>
    <row r="58" spans="1:13" s="37" customFormat="1" ht="21.95" customHeight="1" x14ac:dyDescent="0.25">
      <c r="A58" s="30">
        <v>49</v>
      </c>
      <c r="B58" s="31">
        <v>11171473</v>
      </c>
      <c r="C58" s="32" t="s">
        <v>120</v>
      </c>
      <c r="D58" s="32" t="s">
        <v>145</v>
      </c>
      <c r="E58" s="34" t="s">
        <v>50</v>
      </c>
      <c r="F58" s="34">
        <v>59</v>
      </c>
      <c r="G58" s="35">
        <v>9.34</v>
      </c>
      <c r="H58" s="34">
        <v>97</v>
      </c>
      <c r="I58" s="34">
        <v>20</v>
      </c>
      <c r="J58" s="36" t="str">
        <f t="shared" si="1"/>
        <v>Xuất sắc</v>
      </c>
      <c r="K58" s="36" t="str">
        <f t="shared" si="0"/>
        <v>1</v>
      </c>
      <c r="L58" s="36">
        <v>1650000</v>
      </c>
      <c r="M58" s="36">
        <f t="shared" si="2"/>
        <v>8250000</v>
      </c>
    </row>
    <row r="59" spans="1:13" s="37" customFormat="1" ht="21.95" customHeight="1" x14ac:dyDescent="0.25">
      <c r="A59" s="30">
        <v>50</v>
      </c>
      <c r="B59" s="31">
        <v>11175227</v>
      </c>
      <c r="C59" s="32" t="s">
        <v>121</v>
      </c>
      <c r="D59" s="32" t="s">
        <v>145</v>
      </c>
      <c r="E59" s="34" t="s">
        <v>50</v>
      </c>
      <c r="F59" s="34">
        <v>59</v>
      </c>
      <c r="G59" s="35">
        <v>9.2100000000000009</v>
      </c>
      <c r="H59" s="34">
        <v>93</v>
      </c>
      <c r="I59" s="34">
        <v>20</v>
      </c>
      <c r="J59" s="36" t="str">
        <f t="shared" si="1"/>
        <v>Xuất sắc</v>
      </c>
      <c r="K59" s="36" t="str">
        <f t="shared" si="0"/>
        <v>1</v>
      </c>
      <c r="L59" s="36">
        <v>1650000</v>
      </c>
      <c r="M59" s="36">
        <f t="shared" si="2"/>
        <v>8250000</v>
      </c>
    </row>
    <row r="60" spans="1:13" s="37" customFormat="1" ht="21.95" customHeight="1" x14ac:dyDescent="0.25">
      <c r="A60" s="30">
        <v>51</v>
      </c>
      <c r="B60" s="31">
        <v>11171273</v>
      </c>
      <c r="C60" s="32" t="s">
        <v>122</v>
      </c>
      <c r="D60" s="32" t="s">
        <v>145</v>
      </c>
      <c r="E60" s="34" t="s">
        <v>50</v>
      </c>
      <c r="F60" s="34">
        <v>59</v>
      </c>
      <c r="G60" s="35">
        <v>9.18</v>
      </c>
      <c r="H60" s="34">
        <v>90</v>
      </c>
      <c r="I60" s="34">
        <v>18</v>
      </c>
      <c r="J60" s="36" t="str">
        <f t="shared" si="1"/>
        <v>Xuất sắc</v>
      </c>
      <c r="K60" s="36" t="str">
        <f t="shared" si="0"/>
        <v>1</v>
      </c>
      <c r="L60" s="36">
        <v>1650000</v>
      </c>
      <c r="M60" s="36">
        <f t="shared" si="2"/>
        <v>8250000</v>
      </c>
    </row>
    <row r="61" spans="1:13" s="37" customFormat="1" ht="21.95" customHeight="1" x14ac:dyDescent="0.25">
      <c r="A61" s="30">
        <v>52</v>
      </c>
      <c r="B61" s="31">
        <v>11172442</v>
      </c>
      <c r="C61" s="32" t="s">
        <v>123</v>
      </c>
      <c r="D61" s="32" t="s">
        <v>145</v>
      </c>
      <c r="E61" s="34" t="s">
        <v>50</v>
      </c>
      <c r="F61" s="34">
        <v>59</v>
      </c>
      <c r="G61" s="35">
        <v>9.17</v>
      </c>
      <c r="H61" s="34">
        <v>93</v>
      </c>
      <c r="I61" s="34">
        <v>18</v>
      </c>
      <c r="J61" s="36" t="str">
        <f t="shared" si="1"/>
        <v>Xuất sắc</v>
      </c>
      <c r="K61" s="36" t="str">
        <f t="shared" si="0"/>
        <v>1</v>
      </c>
      <c r="L61" s="36">
        <v>1650000</v>
      </c>
      <c r="M61" s="36">
        <f t="shared" si="2"/>
        <v>8250000</v>
      </c>
    </row>
    <row r="62" spans="1:13" s="37" customFormat="1" ht="21.95" customHeight="1" x14ac:dyDescent="0.25">
      <c r="A62" s="30">
        <v>53</v>
      </c>
      <c r="B62" s="31">
        <v>11173312</v>
      </c>
      <c r="C62" s="32" t="s">
        <v>124</v>
      </c>
      <c r="D62" s="32" t="s">
        <v>145</v>
      </c>
      <c r="E62" s="34" t="s">
        <v>50</v>
      </c>
      <c r="F62" s="34">
        <v>59</v>
      </c>
      <c r="G62" s="35">
        <v>9.15</v>
      </c>
      <c r="H62" s="34">
        <v>83</v>
      </c>
      <c r="I62" s="34">
        <v>18</v>
      </c>
      <c r="J62" s="36" t="str">
        <f t="shared" si="1"/>
        <v>Giỏi</v>
      </c>
      <c r="K62" s="36" t="str">
        <f t="shared" si="0"/>
        <v>0,85</v>
      </c>
      <c r="L62" s="36">
        <v>1402500</v>
      </c>
      <c r="M62" s="36">
        <f t="shared" si="2"/>
        <v>7012500</v>
      </c>
    </row>
    <row r="63" spans="1:13" s="37" customFormat="1" ht="21.95" customHeight="1" x14ac:dyDescent="0.25">
      <c r="A63" s="30">
        <v>54</v>
      </c>
      <c r="B63" s="31">
        <v>11173065</v>
      </c>
      <c r="C63" s="32" t="s">
        <v>125</v>
      </c>
      <c r="D63" s="32" t="s">
        <v>145</v>
      </c>
      <c r="E63" s="34" t="s">
        <v>50</v>
      </c>
      <c r="F63" s="34">
        <v>59</v>
      </c>
      <c r="G63" s="35">
        <v>9.08</v>
      </c>
      <c r="H63" s="34">
        <v>95</v>
      </c>
      <c r="I63" s="34">
        <v>18</v>
      </c>
      <c r="J63" s="36" t="str">
        <f t="shared" si="1"/>
        <v>Xuất sắc</v>
      </c>
      <c r="K63" s="36" t="str">
        <f t="shared" si="0"/>
        <v>1</v>
      </c>
      <c r="L63" s="36">
        <v>1650000</v>
      </c>
      <c r="M63" s="36">
        <f t="shared" si="2"/>
        <v>8250000</v>
      </c>
    </row>
    <row r="64" spans="1:13" s="37" customFormat="1" ht="21.95" customHeight="1" x14ac:dyDescent="0.25">
      <c r="A64" s="30">
        <v>55</v>
      </c>
      <c r="B64" s="31">
        <v>11182255</v>
      </c>
      <c r="C64" s="32" t="s">
        <v>126</v>
      </c>
      <c r="D64" s="32" t="s">
        <v>51</v>
      </c>
      <c r="E64" s="34" t="s">
        <v>50</v>
      </c>
      <c r="F64" s="34">
        <v>60</v>
      </c>
      <c r="G64" s="35">
        <v>9.17</v>
      </c>
      <c r="H64" s="34">
        <v>88</v>
      </c>
      <c r="I64" s="34">
        <v>18</v>
      </c>
      <c r="J64" s="36" t="str">
        <f t="shared" si="1"/>
        <v>Giỏi</v>
      </c>
      <c r="K64" s="36" t="str">
        <f t="shared" si="0"/>
        <v>0,85</v>
      </c>
      <c r="L64" s="36">
        <v>1402500</v>
      </c>
      <c r="M64" s="36">
        <f t="shared" si="2"/>
        <v>7012500</v>
      </c>
    </row>
    <row r="65" spans="1:13" s="37" customFormat="1" ht="21.95" customHeight="1" x14ac:dyDescent="0.25">
      <c r="A65" s="30">
        <v>56</v>
      </c>
      <c r="B65" s="31">
        <v>11185398</v>
      </c>
      <c r="C65" s="32" t="s">
        <v>127</v>
      </c>
      <c r="D65" s="32" t="s">
        <v>51</v>
      </c>
      <c r="E65" s="34" t="s">
        <v>50</v>
      </c>
      <c r="F65" s="34">
        <v>60</v>
      </c>
      <c r="G65" s="35">
        <v>8.93</v>
      </c>
      <c r="H65" s="34">
        <v>100</v>
      </c>
      <c r="I65" s="34">
        <v>18</v>
      </c>
      <c r="J65" s="36" t="str">
        <f t="shared" si="1"/>
        <v>Giỏi</v>
      </c>
      <c r="K65" s="36" t="str">
        <f t="shared" si="0"/>
        <v>0,85</v>
      </c>
      <c r="L65" s="36">
        <v>1402500</v>
      </c>
      <c r="M65" s="36">
        <f t="shared" si="2"/>
        <v>7012500</v>
      </c>
    </row>
    <row r="66" spans="1:13" s="37" customFormat="1" ht="21.95" customHeight="1" x14ac:dyDescent="0.25">
      <c r="A66" s="30">
        <v>57</v>
      </c>
      <c r="B66" s="31">
        <v>11184099</v>
      </c>
      <c r="C66" s="32" t="s">
        <v>54</v>
      </c>
      <c r="D66" s="32" t="s">
        <v>51</v>
      </c>
      <c r="E66" s="34" t="s">
        <v>50</v>
      </c>
      <c r="F66" s="34">
        <v>60</v>
      </c>
      <c r="G66" s="35">
        <v>8.8000000000000007</v>
      </c>
      <c r="H66" s="34">
        <v>90</v>
      </c>
      <c r="I66" s="34">
        <v>21</v>
      </c>
      <c r="J66" s="36" t="str">
        <f t="shared" si="1"/>
        <v>Giỏi</v>
      </c>
      <c r="K66" s="36" t="str">
        <f t="shared" si="0"/>
        <v>0,85</v>
      </c>
      <c r="L66" s="36">
        <v>1402500</v>
      </c>
      <c r="M66" s="36">
        <f t="shared" si="2"/>
        <v>7012500</v>
      </c>
    </row>
    <row r="67" spans="1:13" s="37" customFormat="1" ht="21.95" customHeight="1" x14ac:dyDescent="0.25">
      <c r="A67" s="30">
        <v>58</v>
      </c>
      <c r="B67" s="31">
        <v>11181643</v>
      </c>
      <c r="C67" s="32" t="s">
        <v>128</v>
      </c>
      <c r="D67" s="32" t="s">
        <v>52</v>
      </c>
      <c r="E67" s="34" t="s">
        <v>50</v>
      </c>
      <c r="F67" s="34">
        <v>60</v>
      </c>
      <c r="G67" s="35">
        <v>9.1199999999999992</v>
      </c>
      <c r="H67" s="34">
        <v>83</v>
      </c>
      <c r="I67" s="34">
        <v>19</v>
      </c>
      <c r="J67" s="36" t="str">
        <f t="shared" si="1"/>
        <v>Giỏi</v>
      </c>
      <c r="K67" s="36" t="str">
        <f t="shared" si="0"/>
        <v>0,85</v>
      </c>
      <c r="L67" s="36">
        <v>1402500</v>
      </c>
      <c r="M67" s="36">
        <f t="shared" si="2"/>
        <v>7012500</v>
      </c>
    </row>
    <row r="68" spans="1:13" s="37" customFormat="1" ht="21.95" customHeight="1" x14ac:dyDescent="0.25">
      <c r="A68" s="30">
        <v>59</v>
      </c>
      <c r="B68" s="31">
        <v>11182582</v>
      </c>
      <c r="C68" s="32" t="s">
        <v>129</v>
      </c>
      <c r="D68" s="32" t="s">
        <v>52</v>
      </c>
      <c r="E68" s="34" t="s">
        <v>50</v>
      </c>
      <c r="F68" s="34">
        <v>60</v>
      </c>
      <c r="G68" s="35">
        <v>9.07</v>
      </c>
      <c r="H68" s="34">
        <v>95</v>
      </c>
      <c r="I68" s="34">
        <v>20</v>
      </c>
      <c r="J68" s="36" t="str">
        <f t="shared" si="1"/>
        <v>Xuất sắc</v>
      </c>
      <c r="K68" s="36" t="str">
        <f t="shared" si="0"/>
        <v>1</v>
      </c>
      <c r="L68" s="36">
        <v>1650000</v>
      </c>
      <c r="M68" s="36">
        <f t="shared" si="2"/>
        <v>8250000</v>
      </c>
    </row>
    <row r="69" spans="1:13" s="37" customFormat="1" ht="21.95" customHeight="1" x14ac:dyDescent="0.25">
      <c r="A69" s="30">
        <v>60</v>
      </c>
      <c r="B69" s="31">
        <v>11185673</v>
      </c>
      <c r="C69" s="32" t="s">
        <v>130</v>
      </c>
      <c r="D69" s="32" t="s">
        <v>52</v>
      </c>
      <c r="E69" s="34" t="s">
        <v>50</v>
      </c>
      <c r="F69" s="34">
        <v>60</v>
      </c>
      <c r="G69" s="35">
        <v>9.0399999999999991</v>
      </c>
      <c r="H69" s="34">
        <v>98</v>
      </c>
      <c r="I69" s="34">
        <v>17</v>
      </c>
      <c r="J69" s="36" t="str">
        <f t="shared" si="1"/>
        <v>Xuất sắc</v>
      </c>
      <c r="K69" s="36" t="str">
        <f t="shared" si="0"/>
        <v>1</v>
      </c>
      <c r="L69" s="36">
        <v>1650000</v>
      </c>
      <c r="M69" s="36">
        <f t="shared" si="2"/>
        <v>8250000</v>
      </c>
    </row>
    <row r="70" spans="1:13" s="37" customFormat="1" ht="21.95" customHeight="1" x14ac:dyDescent="0.25">
      <c r="A70" s="30">
        <v>61</v>
      </c>
      <c r="B70" s="42">
        <v>11182423</v>
      </c>
      <c r="C70" s="32" t="s">
        <v>131</v>
      </c>
      <c r="D70" s="32" t="s">
        <v>52</v>
      </c>
      <c r="E70" s="34" t="s">
        <v>50</v>
      </c>
      <c r="F70" s="34">
        <v>60</v>
      </c>
      <c r="G70" s="34">
        <v>9.0299999999999994</v>
      </c>
      <c r="H70" s="34">
        <v>93</v>
      </c>
      <c r="I70" s="34">
        <v>21</v>
      </c>
      <c r="J70" s="36" t="str">
        <f t="shared" si="1"/>
        <v>Xuất sắc</v>
      </c>
      <c r="K70" s="36" t="str">
        <f t="shared" si="0"/>
        <v>1</v>
      </c>
      <c r="L70" s="36">
        <v>1650000</v>
      </c>
      <c r="M70" s="36">
        <f t="shared" si="2"/>
        <v>8250000</v>
      </c>
    </row>
    <row r="71" spans="1:13" s="37" customFormat="1" ht="21.95" customHeight="1" x14ac:dyDescent="0.25">
      <c r="A71" s="30">
        <v>62</v>
      </c>
      <c r="B71" s="31">
        <v>11184688</v>
      </c>
      <c r="C71" s="32" t="s">
        <v>132</v>
      </c>
      <c r="D71" s="32" t="s">
        <v>53</v>
      </c>
      <c r="E71" s="34" t="s">
        <v>50</v>
      </c>
      <c r="F71" s="34">
        <v>60</v>
      </c>
      <c r="G71" s="35">
        <v>9.2899999999999991</v>
      </c>
      <c r="H71" s="34">
        <v>90</v>
      </c>
      <c r="I71" s="34">
        <v>19</v>
      </c>
      <c r="J71" s="36" t="str">
        <f t="shared" si="1"/>
        <v>Xuất sắc</v>
      </c>
      <c r="K71" s="36" t="str">
        <f t="shared" si="0"/>
        <v>1</v>
      </c>
      <c r="L71" s="36">
        <v>1650000</v>
      </c>
      <c r="M71" s="36">
        <f t="shared" si="2"/>
        <v>8250000</v>
      </c>
    </row>
    <row r="72" spans="1:13" s="37" customFormat="1" ht="21.95" customHeight="1" x14ac:dyDescent="0.25">
      <c r="A72" s="30">
        <v>63</v>
      </c>
      <c r="B72" s="31">
        <v>11183188</v>
      </c>
      <c r="C72" s="32" t="s">
        <v>133</v>
      </c>
      <c r="D72" s="32" t="s">
        <v>53</v>
      </c>
      <c r="E72" s="34" t="s">
        <v>50</v>
      </c>
      <c r="F72" s="34">
        <v>60</v>
      </c>
      <c r="G72" s="35">
        <v>9.08</v>
      </c>
      <c r="H72" s="34">
        <v>95</v>
      </c>
      <c r="I72" s="34">
        <v>22</v>
      </c>
      <c r="J72" s="36" t="str">
        <f t="shared" si="1"/>
        <v>Xuất sắc</v>
      </c>
      <c r="K72" s="36" t="str">
        <f t="shared" si="0"/>
        <v>1</v>
      </c>
      <c r="L72" s="36">
        <v>1650000</v>
      </c>
      <c r="M72" s="36">
        <f t="shared" si="2"/>
        <v>8250000</v>
      </c>
    </row>
    <row r="73" spans="1:13" s="37" customFormat="1" ht="21.95" customHeight="1" x14ac:dyDescent="0.25">
      <c r="A73" s="30">
        <v>64</v>
      </c>
      <c r="B73" s="31">
        <v>11193230</v>
      </c>
      <c r="C73" s="32" t="s">
        <v>134</v>
      </c>
      <c r="D73" s="32" t="s">
        <v>135</v>
      </c>
      <c r="E73" s="34" t="s">
        <v>50</v>
      </c>
      <c r="F73" s="34">
        <v>61</v>
      </c>
      <c r="G73" s="35">
        <v>8.3800000000000008</v>
      </c>
      <c r="H73" s="34">
        <v>89</v>
      </c>
      <c r="I73" s="34">
        <v>17</v>
      </c>
      <c r="J73" s="36" t="str">
        <f t="shared" si="1"/>
        <v>Giỏi</v>
      </c>
      <c r="K73" s="36" t="str">
        <f t="shared" si="0"/>
        <v>0,85</v>
      </c>
      <c r="L73" s="36">
        <v>1402500</v>
      </c>
      <c r="M73" s="36">
        <f t="shared" si="2"/>
        <v>7012500</v>
      </c>
    </row>
    <row r="74" spans="1:13" s="37" customFormat="1" ht="21.95" customHeight="1" x14ac:dyDescent="0.25">
      <c r="A74" s="30">
        <v>65</v>
      </c>
      <c r="B74" s="31">
        <v>11192159</v>
      </c>
      <c r="C74" s="32" t="s">
        <v>136</v>
      </c>
      <c r="D74" s="32" t="s">
        <v>135</v>
      </c>
      <c r="E74" s="34" t="s">
        <v>50</v>
      </c>
      <c r="F74" s="34">
        <v>61</v>
      </c>
      <c r="G74" s="35">
        <v>7.85</v>
      </c>
      <c r="H74" s="34">
        <v>85</v>
      </c>
      <c r="I74" s="34">
        <v>17</v>
      </c>
      <c r="J74" s="36" t="str">
        <f t="shared" si="1"/>
        <v>Khá</v>
      </c>
      <c r="K74" s="36" t="str">
        <f t="shared" ref="K74:K137" si="3">IF(J74="Xuất sắc","1",IF(J74="Giỏi","0,85","0,7"))</f>
        <v>0,7</v>
      </c>
      <c r="L74" s="36">
        <v>1155000</v>
      </c>
      <c r="M74" s="36">
        <f t="shared" si="2"/>
        <v>5775000</v>
      </c>
    </row>
    <row r="75" spans="1:13" s="37" customFormat="1" ht="21.95" customHeight="1" x14ac:dyDescent="0.25">
      <c r="A75" s="30">
        <v>66</v>
      </c>
      <c r="B75" s="31">
        <v>11191669</v>
      </c>
      <c r="C75" s="32" t="s">
        <v>137</v>
      </c>
      <c r="D75" s="32" t="s">
        <v>138</v>
      </c>
      <c r="E75" s="34" t="s">
        <v>50</v>
      </c>
      <c r="F75" s="34">
        <v>61</v>
      </c>
      <c r="G75" s="35">
        <v>8.66</v>
      </c>
      <c r="H75" s="34">
        <v>88</v>
      </c>
      <c r="I75" s="34">
        <v>17</v>
      </c>
      <c r="J75" s="36" t="str">
        <f t="shared" ref="J75:J138" si="4">IF(AND(G75&gt;=9,H75&gt;=90),"Xuất sắc",IF(AND(G75&gt;=8,H75&gt;=80),"Giỏi","Khá"))</f>
        <v>Giỏi</v>
      </c>
      <c r="K75" s="36" t="str">
        <f t="shared" si="3"/>
        <v>0,85</v>
      </c>
      <c r="L75" s="36">
        <v>1402500</v>
      </c>
      <c r="M75" s="36">
        <f t="shared" ref="M75:M138" si="5">L75*5</f>
        <v>7012500</v>
      </c>
    </row>
    <row r="76" spans="1:13" s="37" customFormat="1" ht="21.95" customHeight="1" x14ac:dyDescent="0.25">
      <c r="A76" s="30">
        <v>67</v>
      </c>
      <c r="B76" s="31">
        <v>11190889</v>
      </c>
      <c r="C76" s="32" t="s">
        <v>139</v>
      </c>
      <c r="D76" s="32" t="s">
        <v>138</v>
      </c>
      <c r="E76" s="34" t="s">
        <v>50</v>
      </c>
      <c r="F76" s="34">
        <v>61</v>
      </c>
      <c r="G76" s="35">
        <v>8.65</v>
      </c>
      <c r="H76" s="34">
        <v>84</v>
      </c>
      <c r="I76" s="34">
        <v>17</v>
      </c>
      <c r="J76" s="36" t="str">
        <f t="shared" si="4"/>
        <v>Giỏi</v>
      </c>
      <c r="K76" s="36" t="str">
        <f t="shared" si="3"/>
        <v>0,85</v>
      </c>
      <c r="L76" s="36">
        <v>1402500</v>
      </c>
      <c r="M76" s="36">
        <f t="shared" si="5"/>
        <v>7012500</v>
      </c>
    </row>
    <row r="77" spans="1:13" s="37" customFormat="1" ht="21.95" customHeight="1" x14ac:dyDescent="0.25">
      <c r="A77" s="30">
        <v>68</v>
      </c>
      <c r="B77" s="31">
        <v>11193195</v>
      </c>
      <c r="C77" s="32" t="s">
        <v>140</v>
      </c>
      <c r="D77" s="32" t="s">
        <v>138</v>
      </c>
      <c r="E77" s="34" t="s">
        <v>50</v>
      </c>
      <c r="F77" s="34">
        <v>61</v>
      </c>
      <c r="G77" s="35">
        <v>8.5</v>
      </c>
      <c r="H77" s="34">
        <v>83</v>
      </c>
      <c r="I77" s="34">
        <v>17</v>
      </c>
      <c r="J77" s="36" t="str">
        <f t="shared" si="4"/>
        <v>Giỏi</v>
      </c>
      <c r="K77" s="36" t="str">
        <f t="shared" si="3"/>
        <v>0,85</v>
      </c>
      <c r="L77" s="36">
        <v>1402500</v>
      </c>
      <c r="M77" s="36">
        <f t="shared" si="5"/>
        <v>7012500</v>
      </c>
    </row>
    <row r="78" spans="1:13" s="37" customFormat="1" ht="21.95" customHeight="1" x14ac:dyDescent="0.25">
      <c r="A78" s="30">
        <v>69</v>
      </c>
      <c r="B78" s="31">
        <v>11190810</v>
      </c>
      <c r="C78" s="32" t="s">
        <v>141</v>
      </c>
      <c r="D78" s="32" t="s">
        <v>138</v>
      </c>
      <c r="E78" s="34" t="s">
        <v>50</v>
      </c>
      <c r="F78" s="34">
        <v>61</v>
      </c>
      <c r="G78" s="35">
        <v>8.31</v>
      </c>
      <c r="H78" s="34">
        <v>80</v>
      </c>
      <c r="I78" s="34">
        <v>17</v>
      </c>
      <c r="J78" s="36" t="str">
        <f t="shared" si="4"/>
        <v>Giỏi</v>
      </c>
      <c r="K78" s="36" t="str">
        <f t="shared" si="3"/>
        <v>0,85</v>
      </c>
      <c r="L78" s="36">
        <v>1402500</v>
      </c>
      <c r="M78" s="36">
        <f t="shared" si="5"/>
        <v>7012500</v>
      </c>
    </row>
    <row r="79" spans="1:13" s="37" customFormat="1" ht="21.95" customHeight="1" x14ac:dyDescent="0.25">
      <c r="A79" s="30">
        <v>70</v>
      </c>
      <c r="B79" s="31">
        <v>11191803</v>
      </c>
      <c r="C79" s="32" t="s">
        <v>142</v>
      </c>
      <c r="D79" s="32" t="s">
        <v>138</v>
      </c>
      <c r="E79" s="34" t="s">
        <v>50</v>
      </c>
      <c r="F79" s="34">
        <v>61</v>
      </c>
      <c r="G79" s="35">
        <v>8.3000000000000007</v>
      </c>
      <c r="H79" s="34">
        <v>80</v>
      </c>
      <c r="I79" s="34">
        <v>17</v>
      </c>
      <c r="J79" s="36" t="str">
        <f t="shared" si="4"/>
        <v>Giỏi</v>
      </c>
      <c r="K79" s="36" t="str">
        <f t="shared" si="3"/>
        <v>0,85</v>
      </c>
      <c r="L79" s="36">
        <v>1402500</v>
      </c>
      <c r="M79" s="36">
        <f t="shared" si="5"/>
        <v>7012500</v>
      </c>
    </row>
    <row r="80" spans="1:13" s="37" customFormat="1" ht="21.95" customHeight="1" x14ac:dyDescent="0.25">
      <c r="A80" s="30">
        <v>71</v>
      </c>
      <c r="B80" s="31">
        <v>11191623</v>
      </c>
      <c r="C80" s="32" t="s">
        <v>143</v>
      </c>
      <c r="D80" s="32" t="s">
        <v>138</v>
      </c>
      <c r="E80" s="34" t="s">
        <v>50</v>
      </c>
      <c r="F80" s="34">
        <v>61</v>
      </c>
      <c r="G80" s="35">
        <v>8.27</v>
      </c>
      <c r="H80" s="34">
        <v>85</v>
      </c>
      <c r="I80" s="34">
        <v>17</v>
      </c>
      <c r="J80" s="36" t="str">
        <f t="shared" si="4"/>
        <v>Giỏi</v>
      </c>
      <c r="K80" s="36" t="str">
        <f t="shared" si="3"/>
        <v>0,85</v>
      </c>
      <c r="L80" s="36">
        <v>1402500</v>
      </c>
      <c r="M80" s="36">
        <f t="shared" si="5"/>
        <v>7012500</v>
      </c>
    </row>
    <row r="81" spans="1:13" s="37" customFormat="1" ht="21.95" customHeight="1" x14ac:dyDescent="0.25">
      <c r="A81" s="30">
        <v>72</v>
      </c>
      <c r="B81" s="31">
        <v>11192681</v>
      </c>
      <c r="C81" s="32" t="s">
        <v>144</v>
      </c>
      <c r="D81" s="32" t="s">
        <v>138</v>
      </c>
      <c r="E81" s="34" t="s">
        <v>50</v>
      </c>
      <c r="F81" s="34">
        <v>61</v>
      </c>
      <c r="G81" s="35">
        <v>8.15</v>
      </c>
      <c r="H81" s="34">
        <v>82</v>
      </c>
      <c r="I81" s="34">
        <v>17</v>
      </c>
      <c r="J81" s="36" t="str">
        <f t="shared" si="4"/>
        <v>Giỏi</v>
      </c>
      <c r="K81" s="36" t="str">
        <f t="shared" si="3"/>
        <v>0,85</v>
      </c>
      <c r="L81" s="36">
        <v>1402500</v>
      </c>
      <c r="M81" s="36">
        <f t="shared" si="5"/>
        <v>7012500</v>
      </c>
    </row>
    <row r="82" spans="1:13" s="37" customFormat="1" ht="21.95" customHeight="1" x14ac:dyDescent="0.25">
      <c r="A82" s="30">
        <v>73</v>
      </c>
      <c r="B82" s="31">
        <v>11172469</v>
      </c>
      <c r="C82" s="32" t="s">
        <v>150</v>
      </c>
      <c r="D82" s="43" t="s">
        <v>146</v>
      </c>
      <c r="E82" s="44" t="s">
        <v>147</v>
      </c>
      <c r="F82" s="44">
        <v>59</v>
      </c>
      <c r="G82" s="45">
        <v>9.57</v>
      </c>
      <c r="H82" s="34">
        <v>85</v>
      </c>
      <c r="I82" s="46">
        <v>15</v>
      </c>
      <c r="J82" s="36" t="str">
        <f t="shared" si="4"/>
        <v>Giỏi</v>
      </c>
      <c r="K82" s="36" t="str">
        <f t="shared" si="3"/>
        <v>0,85</v>
      </c>
      <c r="L82" s="36">
        <v>1190000</v>
      </c>
      <c r="M82" s="36">
        <f t="shared" si="5"/>
        <v>5950000</v>
      </c>
    </row>
    <row r="83" spans="1:13" s="37" customFormat="1" ht="21.95" customHeight="1" x14ac:dyDescent="0.25">
      <c r="A83" s="30">
        <v>74</v>
      </c>
      <c r="B83" s="31">
        <v>11174838</v>
      </c>
      <c r="C83" s="32" t="s">
        <v>151</v>
      </c>
      <c r="D83" s="43" t="s">
        <v>146</v>
      </c>
      <c r="E83" s="44" t="s">
        <v>147</v>
      </c>
      <c r="F83" s="44">
        <v>59</v>
      </c>
      <c r="G83" s="45">
        <v>9.15</v>
      </c>
      <c r="H83" s="34">
        <v>81</v>
      </c>
      <c r="I83" s="46">
        <v>15</v>
      </c>
      <c r="J83" s="36" t="str">
        <f t="shared" si="4"/>
        <v>Giỏi</v>
      </c>
      <c r="K83" s="36" t="str">
        <f t="shared" si="3"/>
        <v>0,85</v>
      </c>
      <c r="L83" s="36">
        <v>1190000</v>
      </c>
      <c r="M83" s="36">
        <f t="shared" si="5"/>
        <v>5950000</v>
      </c>
    </row>
    <row r="84" spans="1:13" s="37" customFormat="1" ht="21.95" customHeight="1" x14ac:dyDescent="0.25">
      <c r="A84" s="30">
        <v>75</v>
      </c>
      <c r="B84" s="31">
        <v>11172988</v>
      </c>
      <c r="C84" s="32" t="s">
        <v>152</v>
      </c>
      <c r="D84" s="43" t="s">
        <v>146</v>
      </c>
      <c r="E84" s="44" t="s">
        <v>147</v>
      </c>
      <c r="F84" s="44">
        <v>59</v>
      </c>
      <c r="G84" s="45">
        <v>9.1300000000000008</v>
      </c>
      <c r="H84" s="34">
        <v>84</v>
      </c>
      <c r="I84" s="46">
        <v>15</v>
      </c>
      <c r="J84" s="36" t="str">
        <f t="shared" si="4"/>
        <v>Giỏi</v>
      </c>
      <c r="K84" s="36" t="str">
        <f t="shared" si="3"/>
        <v>0,85</v>
      </c>
      <c r="L84" s="36">
        <v>1190000</v>
      </c>
      <c r="M84" s="36">
        <f t="shared" si="5"/>
        <v>5950000</v>
      </c>
    </row>
    <row r="85" spans="1:13" s="37" customFormat="1" ht="21.95" customHeight="1" x14ac:dyDescent="0.25">
      <c r="A85" s="30">
        <v>76</v>
      </c>
      <c r="B85" s="31">
        <v>11175177</v>
      </c>
      <c r="C85" s="32" t="s">
        <v>153</v>
      </c>
      <c r="D85" s="43" t="s">
        <v>146</v>
      </c>
      <c r="E85" s="44" t="s">
        <v>147</v>
      </c>
      <c r="F85" s="44">
        <v>59</v>
      </c>
      <c r="G85" s="45">
        <v>9.1300000000000008</v>
      </c>
      <c r="H85" s="34">
        <v>81</v>
      </c>
      <c r="I85" s="46">
        <v>15</v>
      </c>
      <c r="J85" s="36" t="str">
        <f t="shared" si="4"/>
        <v>Giỏi</v>
      </c>
      <c r="K85" s="36" t="str">
        <f t="shared" si="3"/>
        <v>0,85</v>
      </c>
      <c r="L85" s="36">
        <v>1190000</v>
      </c>
      <c r="M85" s="36">
        <f t="shared" si="5"/>
        <v>5950000</v>
      </c>
    </row>
    <row r="86" spans="1:13" s="37" customFormat="1" ht="21.95" customHeight="1" x14ac:dyDescent="0.25">
      <c r="A86" s="30">
        <v>77</v>
      </c>
      <c r="B86" s="31">
        <v>11185671</v>
      </c>
      <c r="C86" s="32" t="s">
        <v>154</v>
      </c>
      <c r="D86" s="43" t="s">
        <v>148</v>
      </c>
      <c r="E86" s="44" t="s">
        <v>147</v>
      </c>
      <c r="F86" s="44">
        <v>60</v>
      </c>
      <c r="G86" s="45">
        <v>8.75</v>
      </c>
      <c r="H86" s="34">
        <v>84</v>
      </c>
      <c r="I86" s="46">
        <v>24</v>
      </c>
      <c r="J86" s="36" t="str">
        <f t="shared" si="4"/>
        <v>Giỏi</v>
      </c>
      <c r="K86" s="36" t="str">
        <f t="shared" si="3"/>
        <v>0,85</v>
      </c>
      <c r="L86" s="36">
        <v>1190000</v>
      </c>
      <c r="M86" s="36">
        <f t="shared" si="5"/>
        <v>5950000</v>
      </c>
    </row>
    <row r="87" spans="1:13" s="37" customFormat="1" ht="21.95" customHeight="1" x14ac:dyDescent="0.25">
      <c r="A87" s="30">
        <v>78</v>
      </c>
      <c r="B87" s="31">
        <v>11182598</v>
      </c>
      <c r="C87" s="32" t="s">
        <v>155</v>
      </c>
      <c r="D87" s="43" t="s">
        <v>148</v>
      </c>
      <c r="E87" s="44" t="s">
        <v>147</v>
      </c>
      <c r="F87" s="44">
        <v>60</v>
      </c>
      <c r="G87" s="45">
        <v>8.58</v>
      </c>
      <c r="H87" s="34">
        <v>80</v>
      </c>
      <c r="I87" s="46">
        <v>21</v>
      </c>
      <c r="J87" s="36" t="str">
        <f t="shared" si="4"/>
        <v>Giỏi</v>
      </c>
      <c r="K87" s="36" t="str">
        <f t="shared" si="3"/>
        <v>0,85</v>
      </c>
      <c r="L87" s="36">
        <v>1190000</v>
      </c>
      <c r="M87" s="36">
        <f t="shared" si="5"/>
        <v>5950000</v>
      </c>
    </row>
    <row r="88" spans="1:13" s="37" customFormat="1" ht="21.95" customHeight="1" x14ac:dyDescent="0.25">
      <c r="A88" s="30">
        <v>79</v>
      </c>
      <c r="B88" s="31">
        <v>11185536</v>
      </c>
      <c r="C88" s="32" t="s">
        <v>156</v>
      </c>
      <c r="D88" s="43" t="s">
        <v>148</v>
      </c>
      <c r="E88" s="44" t="s">
        <v>147</v>
      </c>
      <c r="F88" s="44">
        <v>60</v>
      </c>
      <c r="G88" s="45">
        <v>8.56</v>
      </c>
      <c r="H88" s="34">
        <v>81</v>
      </c>
      <c r="I88" s="46">
        <v>17</v>
      </c>
      <c r="J88" s="36" t="str">
        <f t="shared" si="4"/>
        <v>Giỏi</v>
      </c>
      <c r="K88" s="36" t="str">
        <f t="shared" si="3"/>
        <v>0,85</v>
      </c>
      <c r="L88" s="36">
        <v>1190000</v>
      </c>
      <c r="M88" s="36">
        <f t="shared" si="5"/>
        <v>5950000</v>
      </c>
    </row>
    <row r="89" spans="1:13" s="37" customFormat="1" ht="21.95" customHeight="1" x14ac:dyDescent="0.25">
      <c r="A89" s="30">
        <v>80</v>
      </c>
      <c r="B89" s="31">
        <v>11180652</v>
      </c>
      <c r="C89" s="32" t="s">
        <v>157</v>
      </c>
      <c r="D89" s="43" t="s">
        <v>148</v>
      </c>
      <c r="E89" s="44" t="s">
        <v>147</v>
      </c>
      <c r="F89" s="44">
        <v>60</v>
      </c>
      <c r="G89" s="45">
        <v>8.51</v>
      </c>
      <c r="H89" s="34">
        <v>80</v>
      </c>
      <c r="I89" s="46">
        <v>21</v>
      </c>
      <c r="J89" s="36" t="str">
        <f t="shared" si="4"/>
        <v>Giỏi</v>
      </c>
      <c r="K89" s="36" t="str">
        <f t="shared" si="3"/>
        <v>0,85</v>
      </c>
      <c r="L89" s="36">
        <v>1190000</v>
      </c>
      <c r="M89" s="36">
        <f t="shared" si="5"/>
        <v>5950000</v>
      </c>
    </row>
    <row r="90" spans="1:13" s="37" customFormat="1" ht="21.95" customHeight="1" x14ac:dyDescent="0.25">
      <c r="A90" s="30">
        <v>81</v>
      </c>
      <c r="B90" s="31">
        <v>11182439</v>
      </c>
      <c r="C90" s="32" t="s">
        <v>158</v>
      </c>
      <c r="D90" s="43" t="s">
        <v>148</v>
      </c>
      <c r="E90" s="44" t="s">
        <v>147</v>
      </c>
      <c r="F90" s="44">
        <v>60</v>
      </c>
      <c r="G90" s="45">
        <v>8.3800000000000008</v>
      </c>
      <c r="H90" s="34">
        <v>83</v>
      </c>
      <c r="I90" s="46">
        <v>24</v>
      </c>
      <c r="J90" s="36" t="str">
        <f t="shared" si="4"/>
        <v>Giỏi</v>
      </c>
      <c r="K90" s="36" t="str">
        <f t="shared" si="3"/>
        <v>0,85</v>
      </c>
      <c r="L90" s="36">
        <v>1190000</v>
      </c>
      <c r="M90" s="36">
        <f t="shared" si="5"/>
        <v>5950000</v>
      </c>
    </row>
    <row r="91" spans="1:13" s="37" customFormat="1" ht="21.95" customHeight="1" x14ac:dyDescent="0.25">
      <c r="A91" s="30">
        <v>82</v>
      </c>
      <c r="B91" s="31">
        <v>11192605</v>
      </c>
      <c r="C91" s="32" t="s">
        <v>159</v>
      </c>
      <c r="D91" s="43" t="s">
        <v>149</v>
      </c>
      <c r="E91" s="44" t="s">
        <v>147</v>
      </c>
      <c r="F91" s="44">
        <v>61</v>
      </c>
      <c r="G91" s="45">
        <v>8.65</v>
      </c>
      <c r="H91" s="34">
        <v>86</v>
      </c>
      <c r="I91" s="46">
        <v>17</v>
      </c>
      <c r="J91" s="36" t="str">
        <f t="shared" si="4"/>
        <v>Giỏi</v>
      </c>
      <c r="K91" s="36" t="str">
        <f t="shared" si="3"/>
        <v>0,85</v>
      </c>
      <c r="L91" s="36">
        <v>1190000</v>
      </c>
      <c r="M91" s="36">
        <f t="shared" si="5"/>
        <v>5950000</v>
      </c>
    </row>
    <row r="92" spans="1:13" s="37" customFormat="1" ht="21.95" customHeight="1" x14ac:dyDescent="0.25">
      <c r="A92" s="30">
        <v>83</v>
      </c>
      <c r="B92" s="31">
        <v>11191797</v>
      </c>
      <c r="C92" s="32" t="s">
        <v>160</v>
      </c>
      <c r="D92" s="43" t="s">
        <v>149</v>
      </c>
      <c r="E92" s="44" t="s">
        <v>147</v>
      </c>
      <c r="F92" s="44">
        <v>61</v>
      </c>
      <c r="G92" s="45">
        <v>8.42</v>
      </c>
      <c r="H92" s="34">
        <v>80</v>
      </c>
      <c r="I92" s="46">
        <v>17</v>
      </c>
      <c r="J92" s="36" t="str">
        <f t="shared" si="4"/>
        <v>Giỏi</v>
      </c>
      <c r="K92" s="36" t="str">
        <f t="shared" si="3"/>
        <v>0,85</v>
      </c>
      <c r="L92" s="36">
        <v>1190000</v>
      </c>
      <c r="M92" s="36">
        <f t="shared" si="5"/>
        <v>5950000</v>
      </c>
    </row>
    <row r="93" spans="1:13" s="37" customFormat="1" ht="21.95" customHeight="1" x14ac:dyDescent="0.25">
      <c r="A93" s="30">
        <v>84</v>
      </c>
      <c r="B93" s="31">
        <v>11193355</v>
      </c>
      <c r="C93" s="32" t="s">
        <v>161</v>
      </c>
      <c r="D93" s="43" t="s">
        <v>149</v>
      </c>
      <c r="E93" s="44" t="s">
        <v>147</v>
      </c>
      <c r="F93" s="44">
        <v>61</v>
      </c>
      <c r="G93" s="45">
        <v>8.4</v>
      </c>
      <c r="H93" s="34">
        <v>84</v>
      </c>
      <c r="I93" s="46">
        <v>20</v>
      </c>
      <c r="J93" s="36" t="str">
        <f t="shared" si="4"/>
        <v>Giỏi</v>
      </c>
      <c r="K93" s="36" t="str">
        <f t="shared" si="3"/>
        <v>0,85</v>
      </c>
      <c r="L93" s="36">
        <v>1190000</v>
      </c>
      <c r="M93" s="36">
        <f t="shared" si="5"/>
        <v>5950000</v>
      </c>
    </row>
    <row r="94" spans="1:13" s="37" customFormat="1" ht="21.95" customHeight="1" x14ac:dyDescent="0.25">
      <c r="A94" s="30">
        <v>85</v>
      </c>
      <c r="B94" s="31">
        <v>11190143</v>
      </c>
      <c r="C94" s="32" t="s">
        <v>162</v>
      </c>
      <c r="D94" s="43" t="s">
        <v>149</v>
      </c>
      <c r="E94" s="44" t="s">
        <v>147</v>
      </c>
      <c r="F94" s="44">
        <v>61</v>
      </c>
      <c r="G94" s="45">
        <v>8.36</v>
      </c>
      <c r="H94" s="34">
        <v>84</v>
      </c>
      <c r="I94" s="46">
        <v>20</v>
      </c>
      <c r="J94" s="36" t="str">
        <f t="shared" si="4"/>
        <v>Giỏi</v>
      </c>
      <c r="K94" s="36" t="str">
        <f t="shared" si="3"/>
        <v>0,85</v>
      </c>
      <c r="L94" s="36">
        <v>1190000</v>
      </c>
      <c r="M94" s="36">
        <f t="shared" si="5"/>
        <v>5950000</v>
      </c>
    </row>
    <row r="95" spans="1:13" s="37" customFormat="1" ht="21.95" customHeight="1" x14ac:dyDescent="0.25">
      <c r="A95" s="30">
        <v>86</v>
      </c>
      <c r="B95" s="31">
        <v>11193255</v>
      </c>
      <c r="C95" s="32" t="s">
        <v>163</v>
      </c>
      <c r="D95" s="43" t="s">
        <v>149</v>
      </c>
      <c r="E95" s="44" t="s">
        <v>147</v>
      </c>
      <c r="F95" s="44">
        <v>61</v>
      </c>
      <c r="G95" s="45">
        <v>8.31</v>
      </c>
      <c r="H95" s="34">
        <v>90</v>
      </c>
      <c r="I95" s="46">
        <v>17</v>
      </c>
      <c r="J95" s="36" t="str">
        <f t="shared" si="4"/>
        <v>Giỏi</v>
      </c>
      <c r="K95" s="36" t="str">
        <f t="shared" si="3"/>
        <v>0,85</v>
      </c>
      <c r="L95" s="36">
        <v>1190000</v>
      </c>
      <c r="M95" s="36">
        <f t="shared" si="5"/>
        <v>5950000</v>
      </c>
    </row>
    <row r="96" spans="1:13" s="37" customFormat="1" ht="21.95" customHeight="1" x14ac:dyDescent="0.25">
      <c r="A96" s="30">
        <v>87</v>
      </c>
      <c r="B96" s="31">
        <v>11174096</v>
      </c>
      <c r="C96" s="32" t="s">
        <v>164</v>
      </c>
      <c r="D96" s="32" t="s">
        <v>165</v>
      </c>
      <c r="E96" s="34" t="s">
        <v>166</v>
      </c>
      <c r="F96" s="34">
        <v>59</v>
      </c>
      <c r="G96" s="35">
        <v>9.26</v>
      </c>
      <c r="H96" s="47">
        <v>91</v>
      </c>
      <c r="I96" s="35">
        <v>17</v>
      </c>
      <c r="J96" s="36" t="str">
        <f t="shared" si="4"/>
        <v>Xuất sắc</v>
      </c>
      <c r="K96" s="36" t="str">
        <f t="shared" si="3"/>
        <v>1</v>
      </c>
      <c r="L96" s="36">
        <v>1900000</v>
      </c>
      <c r="M96" s="36">
        <f t="shared" si="5"/>
        <v>9500000</v>
      </c>
    </row>
    <row r="97" spans="1:13" s="37" customFormat="1" ht="21.95" customHeight="1" x14ac:dyDescent="0.25">
      <c r="A97" s="30">
        <v>88</v>
      </c>
      <c r="B97" s="31">
        <v>11173436</v>
      </c>
      <c r="C97" s="32" t="s">
        <v>167</v>
      </c>
      <c r="D97" s="32" t="s">
        <v>168</v>
      </c>
      <c r="E97" s="34" t="s">
        <v>166</v>
      </c>
      <c r="F97" s="34">
        <v>59</v>
      </c>
      <c r="G97" s="35">
        <v>9.2200000000000006</v>
      </c>
      <c r="H97" s="47">
        <v>95</v>
      </c>
      <c r="I97" s="35">
        <v>19</v>
      </c>
      <c r="J97" s="36" t="str">
        <f t="shared" si="4"/>
        <v>Xuất sắc</v>
      </c>
      <c r="K97" s="36" t="str">
        <f t="shared" si="3"/>
        <v>1</v>
      </c>
      <c r="L97" s="36">
        <v>1900000</v>
      </c>
      <c r="M97" s="36">
        <f t="shared" si="5"/>
        <v>9500000</v>
      </c>
    </row>
    <row r="98" spans="1:13" s="37" customFormat="1" ht="21.95" customHeight="1" x14ac:dyDescent="0.25">
      <c r="A98" s="30">
        <v>89</v>
      </c>
      <c r="B98" s="31">
        <v>11171275</v>
      </c>
      <c r="C98" s="32" t="s">
        <v>169</v>
      </c>
      <c r="D98" s="32" t="s">
        <v>168</v>
      </c>
      <c r="E98" s="34" t="s">
        <v>166</v>
      </c>
      <c r="F98" s="34">
        <v>59</v>
      </c>
      <c r="G98" s="35">
        <v>9.18</v>
      </c>
      <c r="H98" s="47">
        <v>83</v>
      </c>
      <c r="I98" s="35">
        <v>17</v>
      </c>
      <c r="J98" s="36" t="str">
        <f t="shared" si="4"/>
        <v>Giỏi</v>
      </c>
      <c r="K98" s="36" t="str">
        <f t="shared" si="3"/>
        <v>0,85</v>
      </c>
      <c r="L98" s="36">
        <v>1615000</v>
      </c>
      <c r="M98" s="36">
        <f t="shared" si="5"/>
        <v>8075000</v>
      </c>
    </row>
    <row r="99" spans="1:13" s="37" customFormat="1" ht="21.95" customHeight="1" x14ac:dyDescent="0.25">
      <c r="A99" s="30">
        <v>90</v>
      </c>
      <c r="B99" s="31">
        <v>11175016</v>
      </c>
      <c r="C99" s="32" t="s">
        <v>170</v>
      </c>
      <c r="D99" s="32" t="s">
        <v>171</v>
      </c>
      <c r="E99" s="34" t="s">
        <v>166</v>
      </c>
      <c r="F99" s="34">
        <v>59</v>
      </c>
      <c r="G99" s="35">
        <v>9.11</v>
      </c>
      <c r="H99" s="47">
        <v>100</v>
      </c>
      <c r="I99" s="35">
        <v>15</v>
      </c>
      <c r="J99" s="36" t="str">
        <f t="shared" si="4"/>
        <v>Xuất sắc</v>
      </c>
      <c r="K99" s="36" t="str">
        <f t="shared" si="3"/>
        <v>1</v>
      </c>
      <c r="L99" s="36">
        <v>1900000</v>
      </c>
      <c r="M99" s="36">
        <f t="shared" si="5"/>
        <v>9500000</v>
      </c>
    </row>
    <row r="100" spans="1:13" s="37" customFormat="1" ht="21.95" customHeight="1" x14ac:dyDescent="0.25">
      <c r="A100" s="30">
        <v>91</v>
      </c>
      <c r="B100" s="31">
        <v>11173084</v>
      </c>
      <c r="C100" s="32" t="s">
        <v>172</v>
      </c>
      <c r="D100" s="32" t="s">
        <v>171</v>
      </c>
      <c r="E100" s="34" t="s">
        <v>166</v>
      </c>
      <c r="F100" s="34">
        <v>59</v>
      </c>
      <c r="G100" s="35">
        <v>9.06</v>
      </c>
      <c r="H100" s="47">
        <v>95</v>
      </c>
      <c r="I100" s="35">
        <v>17</v>
      </c>
      <c r="J100" s="36" t="str">
        <f t="shared" si="4"/>
        <v>Xuất sắc</v>
      </c>
      <c r="K100" s="36" t="str">
        <f t="shared" si="3"/>
        <v>1</v>
      </c>
      <c r="L100" s="36">
        <v>1900000</v>
      </c>
      <c r="M100" s="36">
        <f t="shared" si="5"/>
        <v>9500000</v>
      </c>
    </row>
    <row r="101" spans="1:13" s="37" customFormat="1" ht="21.95" customHeight="1" x14ac:dyDescent="0.25">
      <c r="A101" s="30">
        <v>92</v>
      </c>
      <c r="B101" s="31">
        <v>11172491</v>
      </c>
      <c r="C101" s="32" t="s">
        <v>173</v>
      </c>
      <c r="D101" s="32" t="s">
        <v>168</v>
      </c>
      <c r="E101" s="34" t="s">
        <v>166</v>
      </c>
      <c r="F101" s="34">
        <v>59</v>
      </c>
      <c r="G101" s="35">
        <v>9.0500000000000007</v>
      </c>
      <c r="H101" s="47">
        <v>88</v>
      </c>
      <c r="I101" s="35">
        <v>17</v>
      </c>
      <c r="J101" s="36" t="str">
        <f t="shared" si="4"/>
        <v>Giỏi</v>
      </c>
      <c r="K101" s="36" t="str">
        <f t="shared" si="3"/>
        <v>0,85</v>
      </c>
      <c r="L101" s="36">
        <v>1615000</v>
      </c>
      <c r="M101" s="36">
        <f t="shared" si="5"/>
        <v>8075000</v>
      </c>
    </row>
    <row r="102" spans="1:13" s="37" customFormat="1" ht="21.95" customHeight="1" x14ac:dyDescent="0.25">
      <c r="A102" s="30">
        <v>93</v>
      </c>
      <c r="B102" s="31">
        <v>11176219</v>
      </c>
      <c r="C102" s="32" t="s">
        <v>174</v>
      </c>
      <c r="D102" s="32" t="s">
        <v>171</v>
      </c>
      <c r="E102" s="34" t="s">
        <v>166</v>
      </c>
      <c r="F102" s="34">
        <v>59</v>
      </c>
      <c r="G102" s="35">
        <v>9.0399999999999991</v>
      </c>
      <c r="H102" s="47">
        <v>80</v>
      </c>
      <c r="I102" s="35">
        <v>22</v>
      </c>
      <c r="J102" s="36" t="str">
        <f t="shared" si="4"/>
        <v>Giỏi</v>
      </c>
      <c r="K102" s="36" t="str">
        <f t="shared" si="3"/>
        <v>0,85</v>
      </c>
      <c r="L102" s="36">
        <v>1615000</v>
      </c>
      <c r="M102" s="36">
        <f t="shared" si="5"/>
        <v>8075000</v>
      </c>
    </row>
    <row r="103" spans="1:13" s="37" customFormat="1" ht="21.95" customHeight="1" x14ac:dyDescent="0.25">
      <c r="A103" s="30">
        <v>94</v>
      </c>
      <c r="B103" s="31">
        <v>11170586</v>
      </c>
      <c r="C103" s="32" t="s">
        <v>175</v>
      </c>
      <c r="D103" s="32" t="s">
        <v>176</v>
      </c>
      <c r="E103" s="34" t="s">
        <v>166</v>
      </c>
      <c r="F103" s="34">
        <v>59</v>
      </c>
      <c r="G103" s="35">
        <v>9.01</v>
      </c>
      <c r="H103" s="47">
        <v>95</v>
      </c>
      <c r="I103" s="35">
        <v>15</v>
      </c>
      <c r="J103" s="36" t="str">
        <f t="shared" si="4"/>
        <v>Xuất sắc</v>
      </c>
      <c r="K103" s="36" t="str">
        <f t="shared" si="3"/>
        <v>1</v>
      </c>
      <c r="L103" s="36">
        <v>1900000</v>
      </c>
      <c r="M103" s="36">
        <f t="shared" si="5"/>
        <v>9500000</v>
      </c>
    </row>
    <row r="104" spans="1:13" s="37" customFormat="1" ht="21.95" customHeight="1" x14ac:dyDescent="0.25">
      <c r="A104" s="30">
        <v>95</v>
      </c>
      <c r="B104" s="31">
        <v>11172641</v>
      </c>
      <c r="C104" s="32" t="s">
        <v>177</v>
      </c>
      <c r="D104" s="32" t="s">
        <v>176</v>
      </c>
      <c r="E104" s="34" t="s">
        <v>166</v>
      </c>
      <c r="F104" s="34">
        <v>59</v>
      </c>
      <c r="G104" s="35">
        <v>8.99</v>
      </c>
      <c r="H104" s="47">
        <v>95</v>
      </c>
      <c r="I104" s="35">
        <v>15</v>
      </c>
      <c r="J104" s="36" t="str">
        <f t="shared" si="4"/>
        <v>Giỏi</v>
      </c>
      <c r="K104" s="36" t="str">
        <f t="shared" si="3"/>
        <v>0,85</v>
      </c>
      <c r="L104" s="36">
        <v>1615000</v>
      </c>
      <c r="M104" s="36">
        <f t="shared" si="5"/>
        <v>8075000</v>
      </c>
    </row>
    <row r="105" spans="1:13" s="37" customFormat="1" ht="21.95" customHeight="1" x14ac:dyDescent="0.25">
      <c r="A105" s="30">
        <v>96</v>
      </c>
      <c r="B105" s="31">
        <v>11171155</v>
      </c>
      <c r="C105" s="32" t="s">
        <v>178</v>
      </c>
      <c r="D105" s="32" t="s">
        <v>176</v>
      </c>
      <c r="E105" s="34" t="s">
        <v>166</v>
      </c>
      <c r="F105" s="34">
        <v>59</v>
      </c>
      <c r="G105" s="35">
        <v>8.99</v>
      </c>
      <c r="H105" s="47">
        <v>82</v>
      </c>
      <c r="I105" s="35">
        <v>15</v>
      </c>
      <c r="J105" s="36" t="str">
        <f t="shared" si="4"/>
        <v>Giỏi</v>
      </c>
      <c r="K105" s="36" t="str">
        <f t="shared" si="3"/>
        <v>0,85</v>
      </c>
      <c r="L105" s="36">
        <v>1615000</v>
      </c>
      <c r="M105" s="36">
        <f t="shared" si="5"/>
        <v>8075000</v>
      </c>
    </row>
    <row r="106" spans="1:13" s="37" customFormat="1" ht="21.95" customHeight="1" x14ac:dyDescent="0.25">
      <c r="A106" s="30">
        <v>97</v>
      </c>
      <c r="B106" s="31">
        <v>11173375</v>
      </c>
      <c r="C106" s="32" t="s">
        <v>179</v>
      </c>
      <c r="D106" s="32" t="s">
        <v>168</v>
      </c>
      <c r="E106" s="34" t="s">
        <v>166</v>
      </c>
      <c r="F106" s="34">
        <v>59</v>
      </c>
      <c r="G106" s="35">
        <v>8.98</v>
      </c>
      <c r="H106" s="47">
        <v>90</v>
      </c>
      <c r="I106" s="35">
        <v>17</v>
      </c>
      <c r="J106" s="36" t="str">
        <f t="shared" si="4"/>
        <v>Giỏi</v>
      </c>
      <c r="K106" s="36" t="str">
        <f t="shared" si="3"/>
        <v>0,85</v>
      </c>
      <c r="L106" s="36">
        <v>1615000</v>
      </c>
      <c r="M106" s="36">
        <f t="shared" si="5"/>
        <v>8075000</v>
      </c>
    </row>
    <row r="107" spans="1:13" s="37" customFormat="1" ht="21.95" customHeight="1" x14ac:dyDescent="0.25">
      <c r="A107" s="30">
        <v>98</v>
      </c>
      <c r="B107" s="31">
        <v>11172784</v>
      </c>
      <c r="C107" s="32" t="s">
        <v>180</v>
      </c>
      <c r="D107" s="32" t="s">
        <v>165</v>
      </c>
      <c r="E107" s="34" t="s">
        <v>166</v>
      </c>
      <c r="F107" s="34">
        <v>59</v>
      </c>
      <c r="G107" s="35">
        <v>8.9600000000000009</v>
      </c>
      <c r="H107" s="47">
        <v>100</v>
      </c>
      <c r="I107" s="35">
        <v>15</v>
      </c>
      <c r="J107" s="36" t="str">
        <f t="shared" si="4"/>
        <v>Giỏi</v>
      </c>
      <c r="K107" s="36" t="str">
        <f t="shared" si="3"/>
        <v>0,85</v>
      </c>
      <c r="L107" s="36">
        <v>1615000</v>
      </c>
      <c r="M107" s="36">
        <f t="shared" si="5"/>
        <v>8075000</v>
      </c>
    </row>
    <row r="108" spans="1:13" s="37" customFormat="1" ht="21.95" customHeight="1" x14ac:dyDescent="0.25">
      <c r="A108" s="30">
        <v>99</v>
      </c>
      <c r="B108" s="31">
        <v>11172559</v>
      </c>
      <c r="C108" s="32" t="s">
        <v>181</v>
      </c>
      <c r="D108" s="32" t="s">
        <v>176</v>
      </c>
      <c r="E108" s="34" t="s">
        <v>166</v>
      </c>
      <c r="F108" s="34">
        <v>59</v>
      </c>
      <c r="G108" s="35">
        <v>8.91</v>
      </c>
      <c r="H108" s="47">
        <v>85</v>
      </c>
      <c r="I108" s="35">
        <v>15</v>
      </c>
      <c r="J108" s="36" t="str">
        <f t="shared" si="4"/>
        <v>Giỏi</v>
      </c>
      <c r="K108" s="36" t="str">
        <f t="shared" si="3"/>
        <v>0,85</v>
      </c>
      <c r="L108" s="36">
        <v>1615000</v>
      </c>
      <c r="M108" s="36">
        <f t="shared" si="5"/>
        <v>8075000</v>
      </c>
    </row>
    <row r="109" spans="1:13" s="37" customFormat="1" ht="21.95" customHeight="1" x14ac:dyDescent="0.25">
      <c r="A109" s="30">
        <v>100</v>
      </c>
      <c r="B109" s="31">
        <v>11171410</v>
      </c>
      <c r="C109" s="32" t="s">
        <v>182</v>
      </c>
      <c r="D109" s="32" t="s">
        <v>168</v>
      </c>
      <c r="E109" s="34" t="s">
        <v>166</v>
      </c>
      <c r="F109" s="34">
        <v>59</v>
      </c>
      <c r="G109" s="35">
        <v>8.9</v>
      </c>
      <c r="H109" s="47">
        <v>82</v>
      </c>
      <c r="I109" s="35">
        <v>17</v>
      </c>
      <c r="J109" s="36" t="str">
        <f t="shared" si="4"/>
        <v>Giỏi</v>
      </c>
      <c r="K109" s="36" t="str">
        <f t="shared" si="3"/>
        <v>0,85</v>
      </c>
      <c r="L109" s="36">
        <v>1615000</v>
      </c>
      <c r="M109" s="36">
        <f t="shared" si="5"/>
        <v>8075000</v>
      </c>
    </row>
    <row r="110" spans="1:13" s="37" customFormat="1" ht="21.95" customHeight="1" x14ac:dyDescent="0.25">
      <c r="A110" s="30">
        <v>101</v>
      </c>
      <c r="B110" s="31">
        <v>11175032</v>
      </c>
      <c r="C110" s="32" t="s">
        <v>183</v>
      </c>
      <c r="D110" s="32" t="s">
        <v>176</v>
      </c>
      <c r="E110" s="34" t="s">
        <v>166</v>
      </c>
      <c r="F110" s="34">
        <v>59</v>
      </c>
      <c r="G110" s="35">
        <v>8.8800000000000008</v>
      </c>
      <c r="H110" s="47">
        <v>90</v>
      </c>
      <c r="I110" s="35">
        <v>17</v>
      </c>
      <c r="J110" s="36" t="str">
        <f t="shared" si="4"/>
        <v>Giỏi</v>
      </c>
      <c r="K110" s="36" t="str">
        <f t="shared" si="3"/>
        <v>0,85</v>
      </c>
      <c r="L110" s="36">
        <v>1615000</v>
      </c>
      <c r="M110" s="36">
        <f t="shared" si="5"/>
        <v>8075000</v>
      </c>
    </row>
    <row r="111" spans="1:13" s="37" customFormat="1" ht="21.95" customHeight="1" x14ac:dyDescent="0.25">
      <c r="A111" s="30">
        <v>102</v>
      </c>
      <c r="B111" s="31">
        <v>11171050</v>
      </c>
      <c r="C111" s="32" t="s">
        <v>184</v>
      </c>
      <c r="D111" s="32" t="s">
        <v>168</v>
      </c>
      <c r="E111" s="34" t="s">
        <v>166</v>
      </c>
      <c r="F111" s="34">
        <v>59</v>
      </c>
      <c r="G111" s="35">
        <v>8.8800000000000008</v>
      </c>
      <c r="H111" s="47">
        <v>88</v>
      </c>
      <c r="I111" s="35">
        <v>15</v>
      </c>
      <c r="J111" s="36" t="str">
        <f t="shared" si="4"/>
        <v>Giỏi</v>
      </c>
      <c r="K111" s="36" t="str">
        <f t="shared" si="3"/>
        <v>0,85</v>
      </c>
      <c r="L111" s="36">
        <v>1615000</v>
      </c>
      <c r="M111" s="36">
        <f t="shared" si="5"/>
        <v>8075000</v>
      </c>
    </row>
    <row r="112" spans="1:13" s="37" customFormat="1" ht="21.95" customHeight="1" x14ac:dyDescent="0.25">
      <c r="A112" s="30">
        <v>103</v>
      </c>
      <c r="B112" s="31">
        <v>11173178</v>
      </c>
      <c r="C112" s="32" t="s">
        <v>185</v>
      </c>
      <c r="D112" s="32" t="s">
        <v>176</v>
      </c>
      <c r="E112" s="34" t="s">
        <v>166</v>
      </c>
      <c r="F112" s="34">
        <v>59</v>
      </c>
      <c r="G112" s="35">
        <v>8.8800000000000008</v>
      </c>
      <c r="H112" s="47">
        <v>82</v>
      </c>
      <c r="I112" s="35">
        <v>15</v>
      </c>
      <c r="J112" s="36" t="str">
        <f t="shared" si="4"/>
        <v>Giỏi</v>
      </c>
      <c r="K112" s="36" t="str">
        <f t="shared" si="3"/>
        <v>0,85</v>
      </c>
      <c r="L112" s="36">
        <v>1615000</v>
      </c>
      <c r="M112" s="36">
        <f t="shared" si="5"/>
        <v>8075000</v>
      </c>
    </row>
    <row r="113" spans="1:13" s="37" customFormat="1" ht="21.95" customHeight="1" x14ac:dyDescent="0.25">
      <c r="A113" s="30">
        <v>104</v>
      </c>
      <c r="B113" s="31">
        <v>11173647</v>
      </c>
      <c r="C113" s="32" t="s">
        <v>186</v>
      </c>
      <c r="D113" s="32" t="s">
        <v>165</v>
      </c>
      <c r="E113" s="34" t="s">
        <v>166</v>
      </c>
      <c r="F113" s="34">
        <v>59</v>
      </c>
      <c r="G113" s="35">
        <v>8.8699999999999992</v>
      </c>
      <c r="H113" s="47">
        <v>84</v>
      </c>
      <c r="I113" s="35">
        <v>15</v>
      </c>
      <c r="J113" s="36" t="str">
        <f t="shared" si="4"/>
        <v>Giỏi</v>
      </c>
      <c r="K113" s="36" t="str">
        <f t="shared" si="3"/>
        <v>0,85</v>
      </c>
      <c r="L113" s="36">
        <v>1615000</v>
      </c>
      <c r="M113" s="36">
        <f t="shared" si="5"/>
        <v>8075000</v>
      </c>
    </row>
    <row r="114" spans="1:13" s="37" customFormat="1" ht="21.95" customHeight="1" x14ac:dyDescent="0.25">
      <c r="A114" s="30">
        <v>105</v>
      </c>
      <c r="B114" s="31">
        <v>11171509</v>
      </c>
      <c r="C114" s="32" t="s">
        <v>187</v>
      </c>
      <c r="D114" s="32" t="s">
        <v>176</v>
      </c>
      <c r="E114" s="34" t="s">
        <v>166</v>
      </c>
      <c r="F114" s="34">
        <v>59</v>
      </c>
      <c r="G114" s="35">
        <v>8.84</v>
      </c>
      <c r="H114" s="47">
        <v>83</v>
      </c>
      <c r="I114" s="35">
        <v>17</v>
      </c>
      <c r="J114" s="36" t="str">
        <f t="shared" si="4"/>
        <v>Giỏi</v>
      </c>
      <c r="K114" s="36" t="str">
        <f t="shared" si="3"/>
        <v>0,85</v>
      </c>
      <c r="L114" s="36">
        <v>1615000</v>
      </c>
      <c r="M114" s="36">
        <f t="shared" si="5"/>
        <v>8075000</v>
      </c>
    </row>
    <row r="115" spans="1:13" s="37" customFormat="1" ht="21.95" customHeight="1" x14ac:dyDescent="0.25">
      <c r="A115" s="30">
        <v>106</v>
      </c>
      <c r="B115" s="31">
        <v>11185478</v>
      </c>
      <c r="C115" s="32" t="s">
        <v>188</v>
      </c>
      <c r="D115" s="32" t="s">
        <v>189</v>
      </c>
      <c r="E115" s="34" t="s">
        <v>166</v>
      </c>
      <c r="F115" s="34">
        <v>60</v>
      </c>
      <c r="G115" s="35">
        <v>9.4</v>
      </c>
      <c r="H115" s="35">
        <v>95</v>
      </c>
      <c r="I115" s="35">
        <v>21</v>
      </c>
      <c r="J115" s="36" t="str">
        <f t="shared" si="4"/>
        <v>Xuất sắc</v>
      </c>
      <c r="K115" s="36" t="str">
        <f t="shared" si="3"/>
        <v>1</v>
      </c>
      <c r="L115" s="36">
        <v>1900000</v>
      </c>
      <c r="M115" s="36">
        <f t="shared" si="5"/>
        <v>9500000</v>
      </c>
    </row>
    <row r="116" spans="1:13" s="37" customFormat="1" ht="21.95" customHeight="1" x14ac:dyDescent="0.25">
      <c r="A116" s="30">
        <v>107</v>
      </c>
      <c r="B116" s="31">
        <v>11184342</v>
      </c>
      <c r="C116" s="32" t="s">
        <v>190</v>
      </c>
      <c r="D116" s="32" t="s">
        <v>191</v>
      </c>
      <c r="E116" s="34" t="s">
        <v>166</v>
      </c>
      <c r="F116" s="34">
        <v>60</v>
      </c>
      <c r="G116" s="35">
        <v>9.3800000000000008</v>
      </c>
      <c r="H116" s="35">
        <v>90</v>
      </c>
      <c r="I116" s="35">
        <v>21</v>
      </c>
      <c r="J116" s="36" t="str">
        <f t="shared" si="4"/>
        <v>Xuất sắc</v>
      </c>
      <c r="K116" s="36" t="str">
        <f t="shared" si="3"/>
        <v>1</v>
      </c>
      <c r="L116" s="36">
        <v>1900000</v>
      </c>
      <c r="M116" s="36">
        <f t="shared" si="5"/>
        <v>9500000</v>
      </c>
    </row>
    <row r="117" spans="1:13" s="37" customFormat="1" ht="21.95" customHeight="1" x14ac:dyDescent="0.25">
      <c r="A117" s="30">
        <v>108</v>
      </c>
      <c r="B117" s="31">
        <v>11184017</v>
      </c>
      <c r="C117" s="32" t="s">
        <v>192</v>
      </c>
      <c r="D117" s="32" t="s">
        <v>191</v>
      </c>
      <c r="E117" s="34" t="s">
        <v>166</v>
      </c>
      <c r="F117" s="34">
        <v>60</v>
      </c>
      <c r="G117" s="35">
        <v>9.23</v>
      </c>
      <c r="H117" s="35">
        <v>90</v>
      </c>
      <c r="I117" s="35">
        <v>23</v>
      </c>
      <c r="J117" s="36" t="str">
        <f t="shared" si="4"/>
        <v>Xuất sắc</v>
      </c>
      <c r="K117" s="36" t="str">
        <f t="shared" si="3"/>
        <v>1</v>
      </c>
      <c r="L117" s="36">
        <v>1900000</v>
      </c>
      <c r="M117" s="36">
        <f t="shared" si="5"/>
        <v>9500000</v>
      </c>
    </row>
    <row r="118" spans="1:13" s="37" customFormat="1" ht="21.95" customHeight="1" x14ac:dyDescent="0.25">
      <c r="A118" s="30">
        <v>109</v>
      </c>
      <c r="B118" s="31">
        <v>11180504</v>
      </c>
      <c r="C118" s="32" t="s">
        <v>193</v>
      </c>
      <c r="D118" s="32" t="s">
        <v>189</v>
      </c>
      <c r="E118" s="34" t="s">
        <v>166</v>
      </c>
      <c r="F118" s="34">
        <v>60</v>
      </c>
      <c r="G118" s="35">
        <v>9.2200000000000006</v>
      </c>
      <c r="H118" s="35">
        <v>84</v>
      </c>
      <c r="I118" s="35">
        <v>21</v>
      </c>
      <c r="J118" s="36" t="str">
        <f t="shared" si="4"/>
        <v>Giỏi</v>
      </c>
      <c r="K118" s="36" t="str">
        <f t="shared" si="3"/>
        <v>0,85</v>
      </c>
      <c r="L118" s="36">
        <v>1615000</v>
      </c>
      <c r="M118" s="36">
        <f t="shared" si="5"/>
        <v>8075000</v>
      </c>
    </row>
    <row r="119" spans="1:13" s="37" customFormat="1" ht="21.95" customHeight="1" x14ac:dyDescent="0.25">
      <c r="A119" s="30">
        <v>110</v>
      </c>
      <c r="B119" s="31">
        <v>11181519</v>
      </c>
      <c r="C119" s="32" t="s">
        <v>194</v>
      </c>
      <c r="D119" s="32" t="s">
        <v>189</v>
      </c>
      <c r="E119" s="34" t="s">
        <v>166</v>
      </c>
      <c r="F119" s="34">
        <v>60</v>
      </c>
      <c r="G119" s="35">
        <v>9.1199999999999992</v>
      </c>
      <c r="H119" s="35">
        <v>90</v>
      </c>
      <c r="I119" s="35">
        <v>19</v>
      </c>
      <c r="J119" s="36" t="str">
        <f t="shared" si="4"/>
        <v>Xuất sắc</v>
      </c>
      <c r="K119" s="36" t="str">
        <f t="shared" si="3"/>
        <v>1</v>
      </c>
      <c r="L119" s="36">
        <v>1900000</v>
      </c>
      <c r="M119" s="36">
        <f t="shared" si="5"/>
        <v>9500000</v>
      </c>
    </row>
    <row r="120" spans="1:13" s="37" customFormat="1" ht="21.95" customHeight="1" x14ac:dyDescent="0.25">
      <c r="A120" s="30">
        <v>111</v>
      </c>
      <c r="B120" s="31">
        <v>11185216</v>
      </c>
      <c r="C120" s="32" t="s">
        <v>195</v>
      </c>
      <c r="D120" s="32" t="s">
        <v>189</v>
      </c>
      <c r="E120" s="34" t="s">
        <v>166</v>
      </c>
      <c r="F120" s="34">
        <v>60</v>
      </c>
      <c r="G120" s="35">
        <v>9.1</v>
      </c>
      <c r="H120" s="35">
        <v>93</v>
      </c>
      <c r="I120" s="35">
        <v>19</v>
      </c>
      <c r="J120" s="36" t="str">
        <f t="shared" si="4"/>
        <v>Xuất sắc</v>
      </c>
      <c r="K120" s="36" t="str">
        <f t="shared" si="3"/>
        <v>1</v>
      </c>
      <c r="L120" s="36">
        <v>1900000</v>
      </c>
      <c r="M120" s="36">
        <f t="shared" si="5"/>
        <v>9500000</v>
      </c>
    </row>
    <row r="121" spans="1:13" s="37" customFormat="1" ht="21.95" customHeight="1" x14ac:dyDescent="0.25">
      <c r="A121" s="30">
        <v>112</v>
      </c>
      <c r="B121" s="31">
        <v>11184255</v>
      </c>
      <c r="C121" s="32" t="s">
        <v>196</v>
      </c>
      <c r="D121" s="32" t="s">
        <v>197</v>
      </c>
      <c r="E121" s="34" t="s">
        <v>166</v>
      </c>
      <c r="F121" s="34">
        <v>60</v>
      </c>
      <c r="G121" s="35">
        <v>9.07</v>
      </c>
      <c r="H121" s="35">
        <v>83</v>
      </c>
      <c r="I121" s="35">
        <v>23</v>
      </c>
      <c r="J121" s="36" t="str">
        <f t="shared" si="4"/>
        <v>Giỏi</v>
      </c>
      <c r="K121" s="36" t="str">
        <f t="shared" si="3"/>
        <v>0,85</v>
      </c>
      <c r="L121" s="36">
        <v>1615000</v>
      </c>
      <c r="M121" s="36">
        <f t="shared" si="5"/>
        <v>8075000</v>
      </c>
    </row>
    <row r="122" spans="1:13" s="37" customFormat="1" ht="21.95" customHeight="1" x14ac:dyDescent="0.25">
      <c r="A122" s="30">
        <v>113</v>
      </c>
      <c r="B122" s="31">
        <v>11182657</v>
      </c>
      <c r="C122" s="32" t="s">
        <v>198</v>
      </c>
      <c r="D122" s="32" t="s">
        <v>197</v>
      </c>
      <c r="E122" s="34" t="s">
        <v>166</v>
      </c>
      <c r="F122" s="34">
        <v>60</v>
      </c>
      <c r="G122" s="35">
        <v>9.0500000000000007</v>
      </c>
      <c r="H122" s="35">
        <v>83</v>
      </c>
      <c r="I122" s="35">
        <v>21</v>
      </c>
      <c r="J122" s="36" t="str">
        <f t="shared" si="4"/>
        <v>Giỏi</v>
      </c>
      <c r="K122" s="36" t="str">
        <f t="shared" si="3"/>
        <v>0,85</v>
      </c>
      <c r="L122" s="36">
        <v>1615000</v>
      </c>
      <c r="M122" s="36">
        <f t="shared" si="5"/>
        <v>8075000</v>
      </c>
    </row>
    <row r="123" spans="1:13" s="37" customFormat="1" ht="21.95" customHeight="1" x14ac:dyDescent="0.25">
      <c r="A123" s="30">
        <v>114</v>
      </c>
      <c r="B123" s="31">
        <v>11181523</v>
      </c>
      <c r="C123" s="32" t="s">
        <v>199</v>
      </c>
      <c r="D123" s="32" t="s">
        <v>191</v>
      </c>
      <c r="E123" s="34" t="s">
        <v>166</v>
      </c>
      <c r="F123" s="34">
        <v>60</v>
      </c>
      <c r="G123" s="35">
        <v>9</v>
      </c>
      <c r="H123" s="35">
        <v>90</v>
      </c>
      <c r="I123" s="35">
        <v>21</v>
      </c>
      <c r="J123" s="36" t="str">
        <f t="shared" si="4"/>
        <v>Xuất sắc</v>
      </c>
      <c r="K123" s="36" t="str">
        <f t="shared" si="3"/>
        <v>1</v>
      </c>
      <c r="L123" s="36">
        <v>1900000</v>
      </c>
      <c r="M123" s="36">
        <f t="shared" si="5"/>
        <v>9500000</v>
      </c>
    </row>
    <row r="124" spans="1:13" s="37" customFormat="1" ht="21.95" customHeight="1" x14ac:dyDescent="0.25">
      <c r="A124" s="30">
        <v>115</v>
      </c>
      <c r="B124" s="31">
        <v>11181186</v>
      </c>
      <c r="C124" s="32" t="s">
        <v>200</v>
      </c>
      <c r="D124" s="32" t="s">
        <v>197</v>
      </c>
      <c r="E124" s="34" t="s">
        <v>166</v>
      </c>
      <c r="F124" s="34">
        <v>60</v>
      </c>
      <c r="G124" s="35">
        <v>8.99</v>
      </c>
      <c r="H124" s="35">
        <v>90</v>
      </c>
      <c r="I124" s="35">
        <v>21</v>
      </c>
      <c r="J124" s="36" t="str">
        <f t="shared" si="4"/>
        <v>Giỏi</v>
      </c>
      <c r="K124" s="36" t="str">
        <f t="shared" si="3"/>
        <v>0,85</v>
      </c>
      <c r="L124" s="36">
        <v>1615000</v>
      </c>
      <c r="M124" s="36">
        <f t="shared" si="5"/>
        <v>8075000</v>
      </c>
    </row>
    <row r="125" spans="1:13" s="37" customFormat="1" ht="21.95" customHeight="1" x14ac:dyDescent="0.25">
      <c r="A125" s="30">
        <v>116</v>
      </c>
      <c r="B125" s="31">
        <v>11184430</v>
      </c>
      <c r="C125" s="32" t="s">
        <v>201</v>
      </c>
      <c r="D125" s="32" t="s">
        <v>189</v>
      </c>
      <c r="E125" s="34" t="s">
        <v>166</v>
      </c>
      <c r="F125" s="34">
        <v>60</v>
      </c>
      <c r="G125" s="35">
        <v>8.99</v>
      </c>
      <c r="H125" s="35">
        <v>80</v>
      </c>
      <c r="I125" s="35">
        <v>21</v>
      </c>
      <c r="J125" s="36" t="str">
        <f t="shared" si="4"/>
        <v>Giỏi</v>
      </c>
      <c r="K125" s="36" t="str">
        <f t="shared" si="3"/>
        <v>0,85</v>
      </c>
      <c r="L125" s="36">
        <v>1615000</v>
      </c>
      <c r="M125" s="36">
        <f t="shared" si="5"/>
        <v>8075000</v>
      </c>
    </row>
    <row r="126" spans="1:13" s="37" customFormat="1" ht="21.95" customHeight="1" x14ac:dyDescent="0.25">
      <c r="A126" s="30">
        <v>117</v>
      </c>
      <c r="B126" s="31">
        <v>11180192</v>
      </c>
      <c r="C126" s="32" t="s">
        <v>202</v>
      </c>
      <c r="D126" s="32" t="s">
        <v>189</v>
      </c>
      <c r="E126" s="34" t="s">
        <v>166</v>
      </c>
      <c r="F126" s="34">
        <v>60</v>
      </c>
      <c r="G126" s="35">
        <v>9.0399999999999991</v>
      </c>
      <c r="H126" s="35">
        <v>90</v>
      </c>
      <c r="I126" s="35">
        <v>22</v>
      </c>
      <c r="J126" s="36" t="str">
        <f t="shared" si="4"/>
        <v>Xuất sắc</v>
      </c>
      <c r="K126" s="36" t="str">
        <f t="shared" si="3"/>
        <v>1</v>
      </c>
      <c r="L126" s="36">
        <v>1900000</v>
      </c>
      <c r="M126" s="36">
        <f t="shared" si="5"/>
        <v>9500000</v>
      </c>
    </row>
    <row r="127" spans="1:13" s="37" customFormat="1" ht="21.95" customHeight="1" x14ac:dyDescent="0.25">
      <c r="A127" s="30">
        <v>118</v>
      </c>
      <c r="B127" s="31">
        <v>11184204</v>
      </c>
      <c r="C127" s="32" t="s">
        <v>203</v>
      </c>
      <c r="D127" s="32" t="s">
        <v>189</v>
      </c>
      <c r="E127" s="34" t="s">
        <v>166</v>
      </c>
      <c r="F127" s="34">
        <v>60</v>
      </c>
      <c r="G127" s="35">
        <v>8.98</v>
      </c>
      <c r="H127" s="35">
        <v>88</v>
      </c>
      <c r="I127" s="35">
        <v>23</v>
      </c>
      <c r="J127" s="36" t="str">
        <f t="shared" si="4"/>
        <v>Giỏi</v>
      </c>
      <c r="K127" s="36" t="str">
        <f t="shared" si="3"/>
        <v>0,85</v>
      </c>
      <c r="L127" s="36">
        <v>1615000</v>
      </c>
      <c r="M127" s="36">
        <f t="shared" si="5"/>
        <v>8075000</v>
      </c>
    </row>
    <row r="128" spans="1:13" s="37" customFormat="1" ht="21.95" customHeight="1" x14ac:dyDescent="0.25">
      <c r="A128" s="30">
        <v>119</v>
      </c>
      <c r="B128" s="31">
        <v>11192794</v>
      </c>
      <c r="C128" s="32" t="s">
        <v>204</v>
      </c>
      <c r="D128" s="32" t="s">
        <v>205</v>
      </c>
      <c r="E128" s="34" t="s">
        <v>166</v>
      </c>
      <c r="F128" s="34">
        <v>61</v>
      </c>
      <c r="G128" s="35">
        <v>8.59</v>
      </c>
      <c r="H128" s="35">
        <v>80</v>
      </c>
      <c r="I128" s="35">
        <v>17</v>
      </c>
      <c r="J128" s="36" t="str">
        <f t="shared" si="4"/>
        <v>Giỏi</v>
      </c>
      <c r="K128" s="36" t="str">
        <f t="shared" si="3"/>
        <v>0,85</v>
      </c>
      <c r="L128" s="36">
        <v>1615000</v>
      </c>
      <c r="M128" s="36">
        <f t="shared" si="5"/>
        <v>8075000</v>
      </c>
    </row>
    <row r="129" spans="1:13" s="37" customFormat="1" ht="21.95" customHeight="1" x14ac:dyDescent="0.25">
      <c r="A129" s="30">
        <v>120</v>
      </c>
      <c r="B129" s="31">
        <v>11195634</v>
      </c>
      <c r="C129" s="32" t="s">
        <v>206</v>
      </c>
      <c r="D129" s="32" t="s">
        <v>205</v>
      </c>
      <c r="E129" s="34" t="s">
        <v>166</v>
      </c>
      <c r="F129" s="34">
        <v>61</v>
      </c>
      <c r="G129" s="35">
        <v>8.57</v>
      </c>
      <c r="H129" s="35">
        <v>85</v>
      </c>
      <c r="I129" s="35">
        <v>17</v>
      </c>
      <c r="J129" s="36" t="str">
        <f t="shared" si="4"/>
        <v>Giỏi</v>
      </c>
      <c r="K129" s="36" t="str">
        <f t="shared" si="3"/>
        <v>0,85</v>
      </c>
      <c r="L129" s="36">
        <v>1615000</v>
      </c>
      <c r="M129" s="36">
        <f t="shared" si="5"/>
        <v>8075000</v>
      </c>
    </row>
    <row r="130" spans="1:13" s="37" customFormat="1" ht="21.95" customHeight="1" x14ac:dyDescent="0.25">
      <c r="A130" s="30">
        <v>121</v>
      </c>
      <c r="B130" s="31">
        <v>11191418</v>
      </c>
      <c r="C130" s="32" t="s">
        <v>207</v>
      </c>
      <c r="D130" s="32" t="s">
        <v>205</v>
      </c>
      <c r="E130" s="34" t="s">
        <v>166</v>
      </c>
      <c r="F130" s="34">
        <v>61</v>
      </c>
      <c r="G130" s="35">
        <v>8.27</v>
      </c>
      <c r="H130" s="35">
        <v>80</v>
      </c>
      <c r="I130" s="35">
        <v>17</v>
      </c>
      <c r="J130" s="36" t="str">
        <f t="shared" si="4"/>
        <v>Giỏi</v>
      </c>
      <c r="K130" s="36" t="str">
        <f t="shared" si="3"/>
        <v>0,85</v>
      </c>
      <c r="L130" s="36">
        <v>1615000</v>
      </c>
      <c r="M130" s="36">
        <f t="shared" si="5"/>
        <v>8075000</v>
      </c>
    </row>
    <row r="131" spans="1:13" s="37" customFormat="1" ht="21.95" customHeight="1" x14ac:dyDescent="0.25">
      <c r="A131" s="30">
        <v>122</v>
      </c>
      <c r="B131" s="31">
        <v>11195899</v>
      </c>
      <c r="C131" s="32" t="s">
        <v>208</v>
      </c>
      <c r="D131" s="32" t="s">
        <v>205</v>
      </c>
      <c r="E131" s="34" t="s">
        <v>166</v>
      </c>
      <c r="F131" s="34">
        <v>61</v>
      </c>
      <c r="G131" s="35">
        <v>8.09</v>
      </c>
      <c r="H131" s="35">
        <v>80</v>
      </c>
      <c r="I131" s="35">
        <v>17</v>
      </c>
      <c r="J131" s="36" t="str">
        <f t="shared" si="4"/>
        <v>Giỏi</v>
      </c>
      <c r="K131" s="36" t="str">
        <f t="shared" si="3"/>
        <v>0,85</v>
      </c>
      <c r="L131" s="36">
        <v>1615000</v>
      </c>
      <c r="M131" s="36">
        <f t="shared" si="5"/>
        <v>8075000</v>
      </c>
    </row>
    <row r="132" spans="1:13" s="37" customFormat="1" ht="21.95" customHeight="1" x14ac:dyDescent="0.25">
      <c r="A132" s="30">
        <v>123</v>
      </c>
      <c r="B132" s="31">
        <v>11193637</v>
      </c>
      <c r="C132" s="32" t="s">
        <v>209</v>
      </c>
      <c r="D132" s="32" t="s">
        <v>210</v>
      </c>
      <c r="E132" s="34" t="s">
        <v>166</v>
      </c>
      <c r="F132" s="34">
        <v>61</v>
      </c>
      <c r="G132" s="35">
        <v>8.07</v>
      </c>
      <c r="H132" s="35">
        <v>95</v>
      </c>
      <c r="I132" s="35">
        <v>17</v>
      </c>
      <c r="J132" s="36" t="str">
        <f t="shared" si="4"/>
        <v>Giỏi</v>
      </c>
      <c r="K132" s="36" t="str">
        <f t="shared" si="3"/>
        <v>0,85</v>
      </c>
      <c r="L132" s="36">
        <v>1615000</v>
      </c>
      <c r="M132" s="36">
        <f t="shared" si="5"/>
        <v>8075000</v>
      </c>
    </row>
    <row r="133" spans="1:13" s="37" customFormat="1" ht="21.95" customHeight="1" x14ac:dyDescent="0.25">
      <c r="A133" s="30">
        <v>124</v>
      </c>
      <c r="B133" s="38">
        <v>11191327</v>
      </c>
      <c r="C133" s="32" t="s">
        <v>211</v>
      </c>
      <c r="D133" s="32" t="s">
        <v>212</v>
      </c>
      <c r="E133" s="34" t="s">
        <v>166</v>
      </c>
      <c r="F133" s="34">
        <v>61</v>
      </c>
      <c r="G133" s="35">
        <v>7.99</v>
      </c>
      <c r="H133" s="35">
        <v>93</v>
      </c>
      <c r="I133" s="35">
        <v>17</v>
      </c>
      <c r="J133" s="36" t="str">
        <f t="shared" si="4"/>
        <v>Khá</v>
      </c>
      <c r="K133" s="36" t="str">
        <f t="shared" si="3"/>
        <v>0,7</v>
      </c>
      <c r="L133" s="36">
        <v>1330000</v>
      </c>
      <c r="M133" s="36">
        <f t="shared" si="5"/>
        <v>6650000</v>
      </c>
    </row>
    <row r="134" spans="1:13" s="37" customFormat="1" ht="21.95" customHeight="1" x14ac:dyDescent="0.25">
      <c r="A134" s="30">
        <v>125</v>
      </c>
      <c r="B134" s="31">
        <v>11191424</v>
      </c>
      <c r="C134" s="32" t="s">
        <v>213</v>
      </c>
      <c r="D134" s="32" t="s">
        <v>210</v>
      </c>
      <c r="E134" s="34" t="s">
        <v>166</v>
      </c>
      <c r="F134" s="34">
        <v>61</v>
      </c>
      <c r="G134" s="35">
        <v>7.99</v>
      </c>
      <c r="H134" s="35">
        <v>88</v>
      </c>
      <c r="I134" s="35">
        <v>17</v>
      </c>
      <c r="J134" s="36" t="str">
        <f t="shared" si="4"/>
        <v>Khá</v>
      </c>
      <c r="K134" s="36" t="str">
        <f t="shared" si="3"/>
        <v>0,7</v>
      </c>
      <c r="L134" s="36">
        <v>1330000</v>
      </c>
      <c r="M134" s="36">
        <f t="shared" si="5"/>
        <v>6650000</v>
      </c>
    </row>
    <row r="135" spans="1:13" s="37" customFormat="1" ht="21.95" customHeight="1" x14ac:dyDescent="0.25">
      <c r="A135" s="30">
        <v>126</v>
      </c>
      <c r="B135" s="31">
        <v>11193885</v>
      </c>
      <c r="C135" s="32" t="s">
        <v>214</v>
      </c>
      <c r="D135" s="32" t="s">
        <v>205</v>
      </c>
      <c r="E135" s="34" t="s">
        <v>166</v>
      </c>
      <c r="F135" s="34">
        <v>61</v>
      </c>
      <c r="G135" s="35">
        <v>7.94</v>
      </c>
      <c r="H135" s="35">
        <v>83</v>
      </c>
      <c r="I135" s="35">
        <v>17</v>
      </c>
      <c r="J135" s="36" t="str">
        <f t="shared" si="4"/>
        <v>Khá</v>
      </c>
      <c r="K135" s="36" t="str">
        <f t="shared" si="3"/>
        <v>0,7</v>
      </c>
      <c r="L135" s="36">
        <v>1330000</v>
      </c>
      <c r="M135" s="36">
        <f t="shared" si="5"/>
        <v>6650000</v>
      </c>
    </row>
    <row r="136" spans="1:13" s="37" customFormat="1" ht="21.95" customHeight="1" x14ac:dyDescent="0.25">
      <c r="A136" s="30">
        <v>127</v>
      </c>
      <c r="B136" s="31">
        <v>11194108</v>
      </c>
      <c r="C136" s="32" t="s">
        <v>215</v>
      </c>
      <c r="D136" s="32" t="s">
        <v>210</v>
      </c>
      <c r="E136" s="34" t="s">
        <v>166</v>
      </c>
      <c r="F136" s="34">
        <v>61</v>
      </c>
      <c r="G136" s="35">
        <v>7.86</v>
      </c>
      <c r="H136" s="35">
        <v>75</v>
      </c>
      <c r="I136" s="35">
        <v>17</v>
      </c>
      <c r="J136" s="36" t="str">
        <f t="shared" si="4"/>
        <v>Khá</v>
      </c>
      <c r="K136" s="36" t="str">
        <f t="shared" si="3"/>
        <v>0,7</v>
      </c>
      <c r="L136" s="36">
        <v>1330000</v>
      </c>
      <c r="M136" s="36">
        <f t="shared" si="5"/>
        <v>6650000</v>
      </c>
    </row>
    <row r="137" spans="1:13" s="37" customFormat="1" ht="21.95" customHeight="1" x14ac:dyDescent="0.25">
      <c r="A137" s="30">
        <v>128</v>
      </c>
      <c r="B137" s="31">
        <v>11194452</v>
      </c>
      <c r="C137" s="32" t="s">
        <v>216</v>
      </c>
      <c r="D137" s="32" t="s">
        <v>210</v>
      </c>
      <c r="E137" s="34" t="s">
        <v>166</v>
      </c>
      <c r="F137" s="34">
        <v>61</v>
      </c>
      <c r="G137" s="35">
        <v>7.74</v>
      </c>
      <c r="H137" s="35">
        <v>83</v>
      </c>
      <c r="I137" s="35">
        <v>17</v>
      </c>
      <c r="J137" s="36" t="str">
        <f t="shared" si="4"/>
        <v>Khá</v>
      </c>
      <c r="K137" s="36" t="str">
        <f t="shared" si="3"/>
        <v>0,7</v>
      </c>
      <c r="L137" s="36">
        <v>1330000</v>
      </c>
      <c r="M137" s="36">
        <f t="shared" si="5"/>
        <v>6650000</v>
      </c>
    </row>
    <row r="138" spans="1:13" s="37" customFormat="1" ht="21.95" customHeight="1" x14ac:dyDescent="0.25">
      <c r="A138" s="30">
        <v>129</v>
      </c>
      <c r="B138" s="31">
        <v>11192289</v>
      </c>
      <c r="C138" s="32" t="s">
        <v>217</v>
      </c>
      <c r="D138" s="32" t="s">
        <v>210</v>
      </c>
      <c r="E138" s="34" t="s">
        <v>166</v>
      </c>
      <c r="F138" s="34">
        <v>61</v>
      </c>
      <c r="G138" s="35">
        <v>7.7</v>
      </c>
      <c r="H138" s="35">
        <v>78</v>
      </c>
      <c r="I138" s="35">
        <v>17</v>
      </c>
      <c r="J138" s="36" t="str">
        <f t="shared" si="4"/>
        <v>Khá</v>
      </c>
      <c r="K138" s="36" t="str">
        <f t="shared" ref="K138:K201" si="6">IF(J138="Xuất sắc","1",IF(J138="Giỏi","0,85","0,7"))</f>
        <v>0,7</v>
      </c>
      <c r="L138" s="36">
        <v>1330000</v>
      </c>
      <c r="M138" s="36">
        <f t="shared" si="5"/>
        <v>6650000</v>
      </c>
    </row>
    <row r="139" spans="1:13" s="37" customFormat="1" ht="21.95" customHeight="1" x14ac:dyDescent="0.25">
      <c r="A139" s="30">
        <v>130</v>
      </c>
      <c r="B139" s="38">
        <v>11195298</v>
      </c>
      <c r="C139" s="32" t="s">
        <v>218</v>
      </c>
      <c r="D139" s="32" t="s">
        <v>212</v>
      </c>
      <c r="E139" s="34" t="s">
        <v>166</v>
      </c>
      <c r="F139" s="34">
        <v>61</v>
      </c>
      <c r="G139" s="35">
        <v>7.66</v>
      </c>
      <c r="H139" s="35">
        <v>86</v>
      </c>
      <c r="I139" s="35">
        <v>17</v>
      </c>
      <c r="J139" s="36" t="str">
        <f t="shared" ref="J139:J202" si="7">IF(AND(G139&gt;=9,H139&gt;=90),"Xuất sắc",IF(AND(G139&gt;=8,H139&gt;=80),"Giỏi","Khá"))</f>
        <v>Khá</v>
      </c>
      <c r="K139" s="36" t="str">
        <f t="shared" si="6"/>
        <v>0,7</v>
      </c>
      <c r="L139" s="36">
        <v>1330000</v>
      </c>
      <c r="M139" s="36">
        <f t="shared" ref="M139:M202" si="8">L139*5</f>
        <v>6650000</v>
      </c>
    </row>
    <row r="140" spans="1:13" s="37" customFormat="1" ht="21.95" customHeight="1" x14ac:dyDescent="0.25">
      <c r="A140" s="30">
        <v>131</v>
      </c>
      <c r="B140" s="31">
        <v>11191579</v>
      </c>
      <c r="C140" s="32" t="s">
        <v>219</v>
      </c>
      <c r="D140" s="32" t="s">
        <v>210</v>
      </c>
      <c r="E140" s="34" t="s">
        <v>166</v>
      </c>
      <c r="F140" s="34">
        <v>61</v>
      </c>
      <c r="G140" s="35">
        <v>7.65</v>
      </c>
      <c r="H140" s="35">
        <v>78</v>
      </c>
      <c r="I140" s="35">
        <v>17</v>
      </c>
      <c r="J140" s="36" t="str">
        <f t="shared" si="7"/>
        <v>Khá</v>
      </c>
      <c r="K140" s="36" t="str">
        <f t="shared" si="6"/>
        <v>0,7</v>
      </c>
      <c r="L140" s="36">
        <v>1330000</v>
      </c>
      <c r="M140" s="36">
        <f t="shared" si="8"/>
        <v>6650000</v>
      </c>
    </row>
    <row r="141" spans="1:13" s="37" customFormat="1" ht="21.95" customHeight="1" x14ac:dyDescent="0.25">
      <c r="A141" s="30">
        <v>132</v>
      </c>
      <c r="B141" s="38">
        <v>11195217</v>
      </c>
      <c r="C141" s="32" t="s">
        <v>220</v>
      </c>
      <c r="D141" s="32" t="s">
        <v>212</v>
      </c>
      <c r="E141" s="34" t="s">
        <v>166</v>
      </c>
      <c r="F141" s="34">
        <v>61</v>
      </c>
      <c r="G141" s="35">
        <v>7.62</v>
      </c>
      <c r="H141" s="35">
        <v>83</v>
      </c>
      <c r="I141" s="35">
        <v>17</v>
      </c>
      <c r="J141" s="36" t="str">
        <f t="shared" si="7"/>
        <v>Khá</v>
      </c>
      <c r="K141" s="36" t="str">
        <f t="shared" si="6"/>
        <v>0,7</v>
      </c>
      <c r="L141" s="36">
        <v>1330000</v>
      </c>
      <c r="M141" s="36">
        <f t="shared" si="8"/>
        <v>6650000</v>
      </c>
    </row>
    <row r="142" spans="1:13" s="37" customFormat="1" ht="21.95" customHeight="1" x14ac:dyDescent="0.25">
      <c r="A142" s="30">
        <v>133</v>
      </c>
      <c r="B142" s="31">
        <v>11180833</v>
      </c>
      <c r="C142" s="32" t="s">
        <v>221</v>
      </c>
      <c r="D142" s="32" t="s">
        <v>222</v>
      </c>
      <c r="E142" s="34" t="s">
        <v>166</v>
      </c>
      <c r="F142" s="34">
        <v>60</v>
      </c>
      <c r="G142" s="35">
        <v>9.16</v>
      </c>
      <c r="H142" s="35">
        <v>80</v>
      </c>
      <c r="I142" s="35">
        <v>17</v>
      </c>
      <c r="J142" s="36" t="str">
        <f t="shared" si="7"/>
        <v>Giỏi</v>
      </c>
      <c r="K142" s="36" t="str">
        <f t="shared" si="6"/>
        <v>0,85</v>
      </c>
      <c r="L142" s="36">
        <v>1402500</v>
      </c>
      <c r="M142" s="36">
        <f t="shared" si="8"/>
        <v>7012500</v>
      </c>
    </row>
    <row r="143" spans="1:13" s="37" customFormat="1" ht="21.95" customHeight="1" x14ac:dyDescent="0.25">
      <c r="A143" s="30">
        <v>134</v>
      </c>
      <c r="B143" s="31">
        <v>11182947</v>
      </c>
      <c r="C143" s="32" t="s">
        <v>223</v>
      </c>
      <c r="D143" s="32" t="s">
        <v>222</v>
      </c>
      <c r="E143" s="34" t="s">
        <v>166</v>
      </c>
      <c r="F143" s="34">
        <v>60</v>
      </c>
      <c r="G143" s="35">
        <v>9.06</v>
      </c>
      <c r="H143" s="35">
        <v>97</v>
      </c>
      <c r="I143" s="35">
        <v>17</v>
      </c>
      <c r="J143" s="36" t="str">
        <f t="shared" si="7"/>
        <v>Xuất sắc</v>
      </c>
      <c r="K143" s="36" t="str">
        <f t="shared" si="6"/>
        <v>1</v>
      </c>
      <c r="L143" s="36">
        <v>1650000</v>
      </c>
      <c r="M143" s="36">
        <f t="shared" si="8"/>
        <v>8250000</v>
      </c>
    </row>
    <row r="144" spans="1:13" s="37" customFormat="1" ht="21.95" customHeight="1" x14ac:dyDescent="0.25">
      <c r="A144" s="30">
        <v>135</v>
      </c>
      <c r="B144" s="31">
        <v>11180935</v>
      </c>
      <c r="C144" s="32" t="s">
        <v>224</v>
      </c>
      <c r="D144" s="32" t="s">
        <v>222</v>
      </c>
      <c r="E144" s="34" t="s">
        <v>166</v>
      </c>
      <c r="F144" s="34">
        <v>60</v>
      </c>
      <c r="G144" s="35">
        <v>8.9700000000000006</v>
      </c>
      <c r="H144" s="35">
        <v>80</v>
      </c>
      <c r="I144" s="35">
        <v>20</v>
      </c>
      <c r="J144" s="36" t="str">
        <f t="shared" si="7"/>
        <v>Giỏi</v>
      </c>
      <c r="K144" s="36" t="str">
        <f t="shared" si="6"/>
        <v>0,85</v>
      </c>
      <c r="L144" s="36">
        <v>1402500</v>
      </c>
      <c r="M144" s="36">
        <f t="shared" si="8"/>
        <v>7012500</v>
      </c>
    </row>
    <row r="145" spans="1:13" s="37" customFormat="1" ht="21.95" customHeight="1" x14ac:dyDescent="0.25">
      <c r="A145" s="30">
        <v>136</v>
      </c>
      <c r="B145" s="31">
        <v>11180944</v>
      </c>
      <c r="C145" s="32" t="s">
        <v>225</v>
      </c>
      <c r="D145" s="32" t="s">
        <v>222</v>
      </c>
      <c r="E145" s="34" t="s">
        <v>166</v>
      </c>
      <c r="F145" s="34">
        <v>60</v>
      </c>
      <c r="G145" s="35">
        <v>8.93</v>
      </c>
      <c r="H145" s="35">
        <v>86</v>
      </c>
      <c r="I145" s="35">
        <v>18</v>
      </c>
      <c r="J145" s="36" t="str">
        <f t="shared" si="7"/>
        <v>Giỏi</v>
      </c>
      <c r="K145" s="36" t="str">
        <f t="shared" si="6"/>
        <v>0,85</v>
      </c>
      <c r="L145" s="36">
        <v>1402500</v>
      </c>
      <c r="M145" s="36">
        <f t="shared" si="8"/>
        <v>7012500</v>
      </c>
    </row>
    <row r="146" spans="1:13" s="37" customFormat="1" ht="21.95" customHeight="1" x14ac:dyDescent="0.25">
      <c r="A146" s="30">
        <v>137</v>
      </c>
      <c r="B146" s="31">
        <v>11184972</v>
      </c>
      <c r="C146" s="32" t="s">
        <v>226</v>
      </c>
      <c r="D146" s="32" t="s">
        <v>222</v>
      </c>
      <c r="E146" s="34" t="s">
        <v>166</v>
      </c>
      <c r="F146" s="34">
        <v>60</v>
      </c>
      <c r="G146" s="35">
        <v>8.8800000000000008</v>
      </c>
      <c r="H146" s="35">
        <v>80</v>
      </c>
      <c r="I146" s="35">
        <v>17</v>
      </c>
      <c r="J146" s="36" t="str">
        <f t="shared" si="7"/>
        <v>Giỏi</v>
      </c>
      <c r="K146" s="36" t="str">
        <f t="shared" si="6"/>
        <v>0,85</v>
      </c>
      <c r="L146" s="36">
        <v>1402500</v>
      </c>
      <c r="M146" s="36">
        <f t="shared" si="8"/>
        <v>7012500</v>
      </c>
    </row>
    <row r="147" spans="1:13" s="37" customFormat="1" ht="21.95" customHeight="1" x14ac:dyDescent="0.25">
      <c r="A147" s="30">
        <v>138</v>
      </c>
      <c r="B147" s="42">
        <v>11191389</v>
      </c>
      <c r="C147" s="32" t="s">
        <v>227</v>
      </c>
      <c r="D147" s="32" t="s">
        <v>228</v>
      </c>
      <c r="E147" s="34" t="s">
        <v>166</v>
      </c>
      <c r="F147" s="34">
        <v>61</v>
      </c>
      <c r="G147" s="35">
        <v>8.94</v>
      </c>
      <c r="H147" s="34">
        <v>85</v>
      </c>
      <c r="I147" s="34">
        <v>17</v>
      </c>
      <c r="J147" s="36" t="str">
        <f t="shared" si="7"/>
        <v>Giỏi</v>
      </c>
      <c r="K147" s="36" t="str">
        <f t="shared" si="6"/>
        <v>0,85</v>
      </c>
      <c r="L147" s="36">
        <v>1402500</v>
      </c>
      <c r="M147" s="36">
        <f t="shared" si="8"/>
        <v>7012500</v>
      </c>
    </row>
    <row r="148" spans="1:13" s="37" customFormat="1" ht="21.95" customHeight="1" x14ac:dyDescent="0.25">
      <c r="A148" s="30">
        <v>139</v>
      </c>
      <c r="B148" s="42">
        <v>11195869</v>
      </c>
      <c r="C148" s="32" t="s">
        <v>229</v>
      </c>
      <c r="D148" s="32" t="s">
        <v>228</v>
      </c>
      <c r="E148" s="34" t="s">
        <v>166</v>
      </c>
      <c r="F148" s="34">
        <v>61</v>
      </c>
      <c r="G148" s="35">
        <v>8.67</v>
      </c>
      <c r="H148" s="34">
        <v>93</v>
      </c>
      <c r="I148" s="34">
        <v>20</v>
      </c>
      <c r="J148" s="36" t="str">
        <f t="shared" si="7"/>
        <v>Giỏi</v>
      </c>
      <c r="K148" s="36" t="str">
        <f t="shared" si="6"/>
        <v>0,85</v>
      </c>
      <c r="L148" s="36">
        <v>1402500</v>
      </c>
      <c r="M148" s="36">
        <f t="shared" si="8"/>
        <v>7012500</v>
      </c>
    </row>
    <row r="149" spans="1:13" s="37" customFormat="1" ht="21.95" customHeight="1" x14ac:dyDescent="0.25">
      <c r="A149" s="30">
        <v>140</v>
      </c>
      <c r="B149" s="42">
        <v>11191061</v>
      </c>
      <c r="C149" s="32" t="s">
        <v>80</v>
      </c>
      <c r="D149" s="32" t="s">
        <v>228</v>
      </c>
      <c r="E149" s="34" t="s">
        <v>166</v>
      </c>
      <c r="F149" s="34">
        <v>61</v>
      </c>
      <c r="G149" s="35">
        <v>8.5</v>
      </c>
      <c r="H149" s="34">
        <v>80</v>
      </c>
      <c r="I149" s="34">
        <v>17</v>
      </c>
      <c r="J149" s="36" t="str">
        <f t="shared" si="7"/>
        <v>Giỏi</v>
      </c>
      <c r="K149" s="36" t="str">
        <f t="shared" si="6"/>
        <v>0,85</v>
      </c>
      <c r="L149" s="36">
        <v>1402500</v>
      </c>
      <c r="M149" s="36">
        <f t="shared" si="8"/>
        <v>7012500</v>
      </c>
    </row>
    <row r="150" spans="1:13" s="37" customFormat="1" ht="21.95" customHeight="1" x14ac:dyDescent="0.25">
      <c r="A150" s="30">
        <v>141</v>
      </c>
      <c r="B150" s="42">
        <v>11191071</v>
      </c>
      <c r="C150" s="32" t="s">
        <v>230</v>
      </c>
      <c r="D150" s="32" t="s">
        <v>228</v>
      </c>
      <c r="E150" s="34" t="s">
        <v>166</v>
      </c>
      <c r="F150" s="34">
        <v>61</v>
      </c>
      <c r="G150" s="35">
        <v>8.49</v>
      </c>
      <c r="H150" s="34">
        <v>80</v>
      </c>
      <c r="I150" s="34">
        <v>20</v>
      </c>
      <c r="J150" s="36" t="str">
        <f t="shared" si="7"/>
        <v>Giỏi</v>
      </c>
      <c r="K150" s="36" t="str">
        <f t="shared" si="6"/>
        <v>0,85</v>
      </c>
      <c r="L150" s="36">
        <v>1402500</v>
      </c>
      <c r="M150" s="36">
        <f t="shared" si="8"/>
        <v>7012500</v>
      </c>
    </row>
    <row r="151" spans="1:13" s="37" customFormat="1" ht="21.95" customHeight="1" x14ac:dyDescent="0.25">
      <c r="A151" s="30">
        <v>142</v>
      </c>
      <c r="B151" s="42">
        <v>11192360</v>
      </c>
      <c r="C151" s="32" t="s">
        <v>231</v>
      </c>
      <c r="D151" s="32" t="s">
        <v>228</v>
      </c>
      <c r="E151" s="34" t="s">
        <v>166</v>
      </c>
      <c r="F151" s="34">
        <v>61</v>
      </c>
      <c r="G151" s="35">
        <v>8.31</v>
      </c>
      <c r="H151" s="34">
        <v>80</v>
      </c>
      <c r="I151" s="34">
        <v>17</v>
      </c>
      <c r="J151" s="36" t="str">
        <f t="shared" si="7"/>
        <v>Giỏi</v>
      </c>
      <c r="K151" s="36" t="str">
        <f t="shared" si="6"/>
        <v>0,85</v>
      </c>
      <c r="L151" s="36">
        <v>1402500</v>
      </c>
      <c r="M151" s="36">
        <f t="shared" si="8"/>
        <v>7012500</v>
      </c>
    </row>
    <row r="152" spans="1:13" s="37" customFormat="1" ht="21.95" customHeight="1" x14ac:dyDescent="0.25">
      <c r="A152" s="30">
        <v>143</v>
      </c>
      <c r="B152" s="48">
        <v>11171755</v>
      </c>
      <c r="C152" s="32" t="s">
        <v>232</v>
      </c>
      <c r="D152" s="43" t="s">
        <v>233</v>
      </c>
      <c r="E152" s="44" t="s">
        <v>234</v>
      </c>
      <c r="F152" s="44">
        <v>59</v>
      </c>
      <c r="G152" s="44">
        <v>9.27</v>
      </c>
      <c r="H152" s="44">
        <v>90</v>
      </c>
      <c r="I152" s="44">
        <v>22</v>
      </c>
      <c r="J152" s="36" t="str">
        <f t="shared" si="7"/>
        <v>Xuất sắc</v>
      </c>
      <c r="K152" s="36" t="str">
        <f t="shared" si="6"/>
        <v>1</v>
      </c>
      <c r="L152" s="36">
        <v>1400000</v>
      </c>
      <c r="M152" s="36">
        <f t="shared" si="8"/>
        <v>7000000</v>
      </c>
    </row>
    <row r="153" spans="1:13" s="37" customFormat="1" ht="21.95" customHeight="1" x14ac:dyDescent="0.25">
      <c r="A153" s="30">
        <v>144</v>
      </c>
      <c r="B153" s="48">
        <v>11171111</v>
      </c>
      <c r="C153" s="32" t="s">
        <v>235</v>
      </c>
      <c r="D153" s="43" t="s">
        <v>233</v>
      </c>
      <c r="E153" s="44" t="s">
        <v>234</v>
      </c>
      <c r="F153" s="44">
        <v>59</v>
      </c>
      <c r="G153" s="44">
        <v>8.9</v>
      </c>
      <c r="H153" s="44">
        <v>95</v>
      </c>
      <c r="I153" s="44">
        <v>15</v>
      </c>
      <c r="J153" s="36" t="str">
        <f t="shared" si="7"/>
        <v>Giỏi</v>
      </c>
      <c r="K153" s="36" t="str">
        <f t="shared" si="6"/>
        <v>0,85</v>
      </c>
      <c r="L153" s="36">
        <v>1190000</v>
      </c>
      <c r="M153" s="36">
        <f t="shared" si="8"/>
        <v>5950000</v>
      </c>
    </row>
    <row r="154" spans="1:13" s="37" customFormat="1" ht="21.95" customHeight="1" x14ac:dyDescent="0.25">
      <c r="A154" s="30">
        <v>145</v>
      </c>
      <c r="B154" s="48">
        <v>11174702</v>
      </c>
      <c r="C154" s="32" t="s">
        <v>236</v>
      </c>
      <c r="D154" s="43" t="s">
        <v>233</v>
      </c>
      <c r="E154" s="44" t="s">
        <v>234</v>
      </c>
      <c r="F154" s="44">
        <v>59</v>
      </c>
      <c r="G154" s="44">
        <v>8.82</v>
      </c>
      <c r="H154" s="44">
        <v>100</v>
      </c>
      <c r="I154" s="44">
        <v>15</v>
      </c>
      <c r="J154" s="36" t="str">
        <f t="shared" si="7"/>
        <v>Giỏi</v>
      </c>
      <c r="K154" s="36" t="str">
        <f t="shared" si="6"/>
        <v>0,85</v>
      </c>
      <c r="L154" s="36">
        <v>1190000</v>
      </c>
      <c r="M154" s="36">
        <f t="shared" si="8"/>
        <v>5950000</v>
      </c>
    </row>
    <row r="155" spans="1:13" s="37" customFormat="1" ht="21.95" customHeight="1" x14ac:dyDescent="0.25">
      <c r="A155" s="30">
        <v>146</v>
      </c>
      <c r="B155" s="48">
        <v>11173781</v>
      </c>
      <c r="C155" s="32" t="s">
        <v>237</v>
      </c>
      <c r="D155" s="43" t="s">
        <v>233</v>
      </c>
      <c r="E155" s="44" t="s">
        <v>234</v>
      </c>
      <c r="F155" s="44">
        <v>59</v>
      </c>
      <c r="G155" s="44">
        <v>8.77</v>
      </c>
      <c r="H155" s="44">
        <v>91</v>
      </c>
      <c r="I155" s="44">
        <v>18</v>
      </c>
      <c r="J155" s="36" t="str">
        <f t="shared" si="7"/>
        <v>Giỏi</v>
      </c>
      <c r="K155" s="36" t="str">
        <f t="shared" si="6"/>
        <v>0,85</v>
      </c>
      <c r="L155" s="36">
        <v>1190000</v>
      </c>
      <c r="M155" s="36">
        <f t="shared" si="8"/>
        <v>5950000</v>
      </c>
    </row>
    <row r="156" spans="1:13" s="37" customFormat="1" ht="21.95" customHeight="1" x14ac:dyDescent="0.25">
      <c r="A156" s="30">
        <v>147</v>
      </c>
      <c r="B156" s="48">
        <v>11170486</v>
      </c>
      <c r="C156" s="32" t="s">
        <v>238</v>
      </c>
      <c r="D156" s="43" t="s">
        <v>239</v>
      </c>
      <c r="E156" s="44" t="s">
        <v>234</v>
      </c>
      <c r="F156" s="44">
        <v>59</v>
      </c>
      <c r="G156" s="44">
        <v>8.9600000000000009</v>
      </c>
      <c r="H156" s="44">
        <v>93</v>
      </c>
      <c r="I156" s="44">
        <v>16</v>
      </c>
      <c r="J156" s="36" t="str">
        <f t="shared" si="7"/>
        <v>Giỏi</v>
      </c>
      <c r="K156" s="36" t="str">
        <f t="shared" si="6"/>
        <v>0,85</v>
      </c>
      <c r="L156" s="36">
        <v>1190000</v>
      </c>
      <c r="M156" s="36">
        <f t="shared" si="8"/>
        <v>5950000</v>
      </c>
    </row>
    <row r="157" spans="1:13" s="37" customFormat="1" ht="21.95" customHeight="1" x14ac:dyDescent="0.25">
      <c r="A157" s="30">
        <v>148</v>
      </c>
      <c r="B157" s="48">
        <v>11170559</v>
      </c>
      <c r="C157" s="32" t="s">
        <v>240</v>
      </c>
      <c r="D157" s="43" t="s">
        <v>239</v>
      </c>
      <c r="E157" s="44" t="s">
        <v>234</v>
      </c>
      <c r="F157" s="44">
        <v>59</v>
      </c>
      <c r="G157" s="44">
        <v>8.89</v>
      </c>
      <c r="H157" s="44">
        <v>83</v>
      </c>
      <c r="I157" s="44">
        <v>16</v>
      </c>
      <c r="J157" s="36" t="str">
        <f t="shared" si="7"/>
        <v>Giỏi</v>
      </c>
      <c r="K157" s="36" t="str">
        <f t="shared" si="6"/>
        <v>0,85</v>
      </c>
      <c r="L157" s="36">
        <v>1190000</v>
      </c>
      <c r="M157" s="36">
        <f t="shared" si="8"/>
        <v>5950000</v>
      </c>
    </row>
    <row r="158" spans="1:13" s="37" customFormat="1" ht="21.95" customHeight="1" x14ac:dyDescent="0.25">
      <c r="A158" s="30">
        <v>149</v>
      </c>
      <c r="B158" s="48">
        <v>11172472</v>
      </c>
      <c r="C158" s="32" t="s">
        <v>241</v>
      </c>
      <c r="D158" s="43" t="s">
        <v>239</v>
      </c>
      <c r="E158" s="44" t="s">
        <v>234</v>
      </c>
      <c r="F158" s="44">
        <v>59</v>
      </c>
      <c r="G158" s="44">
        <v>8.7100000000000009</v>
      </c>
      <c r="H158" s="44">
        <v>100</v>
      </c>
      <c r="I158" s="44">
        <v>16</v>
      </c>
      <c r="J158" s="36" t="str">
        <f t="shared" si="7"/>
        <v>Giỏi</v>
      </c>
      <c r="K158" s="36" t="str">
        <f t="shared" si="6"/>
        <v>0,85</v>
      </c>
      <c r="L158" s="36">
        <v>1190000</v>
      </c>
      <c r="M158" s="36">
        <f t="shared" si="8"/>
        <v>5950000</v>
      </c>
    </row>
    <row r="159" spans="1:13" s="37" customFormat="1" ht="21.95" customHeight="1" x14ac:dyDescent="0.25">
      <c r="A159" s="30">
        <v>150</v>
      </c>
      <c r="B159" s="48">
        <v>11173089</v>
      </c>
      <c r="C159" s="32" t="s">
        <v>242</v>
      </c>
      <c r="D159" s="43" t="s">
        <v>239</v>
      </c>
      <c r="E159" s="44" t="s">
        <v>234</v>
      </c>
      <c r="F159" s="44">
        <v>59</v>
      </c>
      <c r="G159" s="44">
        <v>8.6199999999999992</v>
      </c>
      <c r="H159" s="44">
        <v>100</v>
      </c>
      <c r="I159" s="44">
        <v>16</v>
      </c>
      <c r="J159" s="36" t="str">
        <f t="shared" si="7"/>
        <v>Giỏi</v>
      </c>
      <c r="K159" s="36" t="str">
        <f t="shared" si="6"/>
        <v>0,85</v>
      </c>
      <c r="L159" s="36">
        <v>1190000</v>
      </c>
      <c r="M159" s="36">
        <f t="shared" si="8"/>
        <v>5950000</v>
      </c>
    </row>
    <row r="160" spans="1:13" s="37" customFormat="1" ht="21.95" customHeight="1" x14ac:dyDescent="0.25">
      <c r="A160" s="30">
        <v>151</v>
      </c>
      <c r="B160" s="48">
        <v>11173455</v>
      </c>
      <c r="C160" s="32" t="s">
        <v>243</v>
      </c>
      <c r="D160" s="43" t="s">
        <v>239</v>
      </c>
      <c r="E160" s="44" t="s">
        <v>234</v>
      </c>
      <c r="F160" s="44">
        <v>59</v>
      </c>
      <c r="G160" s="44">
        <v>8.61</v>
      </c>
      <c r="H160" s="44">
        <v>100</v>
      </c>
      <c r="I160" s="44">
        <v>16</v>
      </c>
      <c r="J160" s="36" t="str">
        <f t="shared" si="7"/>
        <v>Giỏi</v>
      </c>
      <c r="K160" s="36" t="str">
        <f t="shared" si="6"/>
        <v>0,85</v>
      </c>
      <c r="L160" s="36">
        <v>1190000</v>
      </c>
      <c r="M160" s="36">
        <f t="shared" si="8"/>
        <v>5950000</v>
      </c>
    </row>
    <row r="161" spans="1:16" s="37" customFormat="1" ht="21.95" customHeight="1" x14ac:dyDescent="0.25">
      <c r="A161" s="30">
        <v>152</v>
      </c>
      <c r="B161" s="48">
        <v>11173381</v>
      </c>
      <c r="C161" s="32" t="s">
        <v>244</v>
      </c>
      <c r="D161" s="43" t="s">
        <v>245</v>
      </c>
      <c r="E161" s="44" t="s">
        <v>234</v>
      </c>
      <c r="F161" s="44">
        <v>59</v>
      </c>
      <c r="G161" s="44">
        <v>9.5</v>
      </c>
      <c r="H161" s="44">
        <v>100</v>
      </c>
      <c r="I161" s="44">
        <v>19</v>
      </c>
      <c r="J161" s="36" t="str">
        <f t="shared" si="7"/>
        <v>Xuất sắc</v>
      </c>
      <c r="K161" s="36" t="str">
        <f t="shared" si="6"/>
        <v>1</v>
      </c>
      <c r="L161" s="36">
        <v>1400000</v>
      </c>
      <c r="M161" s="36">
        <f t="shared" si="8"/>
        <v>7000000</v>
      </c>
    </row>
    <row r="162" spans="1:16" s="37" customFormat="1" ht="21.95" customHeight="1" x14ac:dyDescent="0.25">
      <c r="A162" s="30">
        <v>153</v>
      </c>
      <c r="B162" s="48">
        <v>11171570</v>
      </c>
      <c r="C162" s="32" t="s">
        <v>246</v>
      </c>
      <c r="D162" s="43" t="s">
        <v>247</v>
      </c>
      <c r="E162" s="44" t="s">
        <v>234</v>
      </c>
      <c r="F162" s="44">
        <v>59</v>
      </c>
      <c r="G162" s="44">
        <v>9.49</v>
      </c>
      <c r="H162" s="44">
        <v>93</v>
      </c>
      <c r="I162" s="44">
        <v>19</v>
      </c>
      <c r="J162" s="36" t="str">
        <f t="shared" si="7"/>
        <v>Xuất sắc</v>
      </c>
      <c r="K162" s="36" t="str">
        <f t="shared" si="6"/>
        <v>1</v>
      </c>
      <c r="L162" s="36">
        <v>1400000</v>
      </c>
      <c r="M162" s="36">
        <f t="shared" si="8"/>
        <v>7000000</v>
      </c>
    </row>
    <row r="163" spans="1:16" s="37" customFormat="1" ht="21.95" customHeight="1" x14ac:dyDescent="0.25">
      <c r="A163" s="30">
        <v>154</v>
      </c>
      <c r="B163" s="48">
        <v>11174831</v>
      </c>
      <c r="C163" s="32" t="s">
        <v>248</v>
      </c>
      <c r="D163" s="43" t="s">
        <v>245</v>
      </c>
      <c r="E163" s="44" t="s">
        <v>234</v>
      </c>
      <c r="F163" s="44">
        <v>59</v>
      </c>
      <c r="G163" s="44">
        <v>9.4499999999999993</v>
      </c>
      <c r="H163" s="44">
        <v>90</v>
      </c>
      <c r="I163" s="44">
        <v>16</v>
      </c>
      <c r="J163" s="36" t="str">
        <f t="shared" si="7"/>
        <v>Xuất sắc</v>
      </c>
      <c r="K163" s="36" t="str">
        <f t="shared" si="6"/>
        <v>1</v>
      </c>
      <c r="L163" s="36">
        <v>1400000</v>
      </c>
      <c r="M163" s="36">
        <f t="shared" si="8"/>
        <v>7000000</v>
      </c>
    </row>
    <row r="164" spans="1:16" s="37" customFormat="1" ht="21.95" customHeight="1" x14ac:dyDescent="0.25">
      <c r="A164" s="30">
        <v>155</v>
      </c>
      <c r="B164" s="48">
        <v>11171629</v>
      </c>
      <c r="C164" s="32" t="s">
        <v>249</v>
      </c>
      <c r="D164" s="43" t="s">
        <v>245</v>
      </c>
      <c r="E164" s="44" t="s">
        <v>234</v>
      </c>
      <c r="F164" s="44">
        <v>59</v>
      </c>
      <c r="G164" s="44">
        <v>9.43</v>
      </c>
      <c r="H164" s="44">
        <v>93</v>
      </c>
      <c r="I164" s="44">
        <v>16</v>
      </c>
      <c r="J164" s="36" t="str">
        <f t="shared" si="7"/>
        <v>Xuất sắc</v>
      </c>
      <c r="K164" s="36" t="str">
        <f t="shared" si="6"/>
        <v>1</v>
      </c>
      <c r="L164" s="36">
        <v>1400000</v>
      </c>
      <c r="M164" s="36">
        <f t="shared" si="8"/>
        <v>7000000</v>
      </c>
    </row>
    <row r="165" spans="1:16" s="37" customFormat="1" ht="21.95" customHeight="1" x14ac:dyDescent="0.25">
      <c r="A165" s="30">
        <v>156</v>
      </c>
      <c r="B165" s="48">
        <v>11174714</v>
      </c>
      <c r="C165" s="32" t="s">
        <v>250</v>
      </c>
      <c r="D165" s="43" t="s">
        <v>247</v>
      </c>
      <c r="E165" s="44" t="s">
        <v>234</v>
      </c>
      <c r="F165" s="44">
        <v>59</v>
      </c>
      <c r="G165" s="44">
        <v>9.39</v>
      </c>
      <c r="H165" s="44">
        <v>90</v>
      </c>
      <c r="I165" s="44">
        <v>19</v>
      </c>
      <c r="J165" s="36" t="str">
        <f t="shared" si="7"/>
        <v>Xuất sắc</v>
      </c>
      <c r="K165" s="36" t="str">
        <f t="shared" si="6"/>
        <v>1</v>
      </c>
      <c r="L165" s="36">
        <v>1400000</v>
      </c>
      <c r="M165" s="36">
        <f t="shared" si="8"/>
        <v>7000000</v>
      </c>
    </row>
    <row r="166" spans="1:16" s="37" customFormat="1" ht="21.95" customHeight="1" x14ac:dyDescent="0.25">
      <c r="A166" s="30">
        <v>157</v>
      </c>
      <c r="B166" s="48">
        <v>11174194</v>
      </c>
      <c r="C166" s="32" t="s">
        <v>251</v>
      </c>
      <c r="D166" s="43" t="s">
        <v>252</v>
      </c>
      <c r="E166" s="44" t="s">
        <v>234</v>
      </c>
      <c r="F166" s="44">
        <v>59</v>
      </c>
      <c r="G166" s="44">
        <v>8.99</v>
      </c>
      <c r="H166" s="44">
        <v>83</v>
      </c>
      <c r="I166" s="44">
        <v>16</v>
      </c>
      <c r="J166" s="36" t="str">
        <f t="shared" si="7"/>
        <v>Giỏi</v>
      </c>
      <c r="K166" s="36" t="str">
        <f t="shared" si="6"/>
        <v>0,85</v>
      </c>
      <c r="L166" s="36">
        <v>1190000</v>
      </c>
      <c r="M166" s="36">
        <f t="shared" si="8"/>
        <v>5950000</v>
      </c>
    </row>
    <row r="167" spans="1:16" s="37" customFormat="1" ht="21.95" customHeight="1" x14ac:dyDescent="0.25">
      <c r="A167" s="30">
        <v>158</v>
      </c>
      <c r="B167" s="48">
        <v>11173995</v>
      </c>
      <c r="C167" s="32" t="s">
        <v>253</v>
      </c>
      <c r="D167" s="43" t="s">
        <v>252</v>
      </c>
      <c r="E167" s="44" t="s">
        <v>234</v>
      </c>
      <c r="F167" s="44">
        <v>59</v>
      </c>
      <c r="G167" s="44">
        <v>8.91</v>
      </c>
      <c r="H167" s="44">
        <v>100</v>
      </c>
      <c r="I167" s="44">
        <v>15</v>
      </c>
      <c r="J167" s="36" t="str">
        <f t="shared" si="7"/>
        <v>Giỏi</v>
      </c>
      <c r="K167" s="36" t="str">
        <f t="shared" si="6"/>
        <v>0,85</v>
      </c>
      <c r="L167" s="36">
        <v>1190000</v>
      </c>
      <c r="M167" s="36">
        <f t="shared" si="8"/>
        <v>5950000</v>
      </c>
    </row>
    <row r="168" spans="1:16" ht="21.95" customHeight="1" x14ac:dyDescent="0.25">
      <c r="A168" s="30">
        <v>159</v>
      </c>
      <c r="B168" s="48">
        <v>11176278</v>
      </c>
      <c r="C168" s="32" t="s">
        <v>254</v>
      </c>
      <c r="D168" s="43" t="s">
        <v>252</v>
      </c>
      <c r="E168" s="44" t="s">
        <v>234</v>
      </c>
      <c r="F168" s="44">
        <v>59</v>
      </c>
      <c r="G168" s="44">
        <v>8.74</v>
      </c>
      <c r="H168" s="44">
        <v>93</v>
      </c>
      <c r="I168" s="44">
        <v>16</v>
      </c>
      <c r="J168" s="36" t="str">
        <f t="shared" si="7"/>
        <v>Giỏi</v>
      </c>
      <c r="K168" s="36" t="str">
        <f t="shared" si="6"/>
        <v>0,85</v>
      </c>
      <c r="L168" s="36">
        <v>1190000</v>
      </c>
      <c r="M168" s="36">
        <f t="shared" si="8"/>
        <v>5950000</v>
      </c>
      <c r="N168" s="37"/>
      <c r="P168" s="37"/>
    </row>
    <row r="169" spans="1:16" ht="21.95" customHeight="1" x14ac:dyDescent="0.25">
      <c r="A169" s="30">
        <v>160</v>
      </c>
      <c r="B169" s="48">
        <v>11173425</v>
      </c>
      <c r="C169" s="32" t="s">
        <v>255</v>
      </c>
      <c r="D169" s="43" t="s">
        <v>252</v>
      </c>
      <c r="E169" s="44" t="s">
        <v>234</v>
      </c>
      <c r="F169" s="44">
        <v>59</v>
      </c>
      <c r="G169" s="44">
        <v>8.6300000000000008</v>
      </c>
      <c r="H169" s="44">
        <v>83</v>
      </c>
      <c r="I169" s="44">
        <v>15</v>
      </c>
      <c r="J169" s="36" t="str">
        <f t="shared" si="7"/>
        <v>Giỏi</v>
      </c>
      <c r="K169" s="36" t="str">
        <f t="shared" si="6"/>
        <v>0,85</v>
      </c>
      <c r="L169" s="36">
        <v>1190000</v>
      </c>
      <c r="M169" s="36">
        <f t="shared" si="8"/>
        <v>5950000</v>
      </c>
      <c r="N169" s="37"/>
      <c r="P169" s="37"/>
    </row>
    <row r="170" spans="1:16" ht="21.95" customHeight="1" x14ac:dyDescent="0.25">
      <c r="A170" s="30">
        <v>161</v>
      </c>
      <c r="B170" s="48">
        <v>11172663</v>
      </c>
      <c r="C170" s="32" t="s">
        <v>256</v>
      </c>
      <c r="D170" s="43" t="s">
        <v>252</v>
      </c>
      <c r="E170" s="44" t="s">
        <v>234</v>
      </c>
      <c r="F170" s="44">
        <v>59</v>
      </c>
      <c r="G170" s="44">
        <v>8.4499999999999993</v>
      </c>
      <c r="H170" s="44">
        <v>82</v>
      </c>
      <c r="I170" s="44">
        <v>16</v>
      </c>
      <c r="J170" s="36" t="str">
        <f t="shared" si="7"/>
        <v>Giỏi</v>
      </c>
      <c r="K170" s="36" t="str">
        <f t="shared" si="6"/>
        <v>0,85</v>
      </c>
      <c r="L170" s="36">
        <v>1190000</v>
      </c>
      <c r="M170" s="36">
        <f t="shared" si="8"/>
        <v>5950000</v>
      </c>
      <c r="N170" s="37"/>
      <c r="P170" s="37"/>
    </row>
    <row r="171" spans="1:16" ht="21.95" customHeight="1" x14ac:dyDescent="0.25">
      <c r="A171" s="30">
        <v>162</v>
      </c>
      <c r="B171" s="48">
        <v>11181132</v>
      </c>
      <c r="C171" s="32" t="s">
        <v>257</v>
      </c>
      <c r="D171" s="43" t="s">
        <v>258</v>
      </c>
      <c r="E171" s="44" t="s">
        <v>234</v>
      </c>
      <c r="F171" s="44">
        <v>60</v>
      </c>
      <c r="G171" s="44">
        <v>9.06</v>
      </c>
      <c r="H171" s="44">
        <v>90</v>
      </c>
      <c r="I171" s="44">
        <v>18</v>
      </c>
      <c r="J171" s="36" t="str">
        <f t="shared" si="7"/>
        <v>Xuất sắc</v>
      </c>
      <c r="K171" s="36" t="str">
        <f t="shared" si="6"/>
        <v>1</v>
      </c>
      <c r="L171" s="36">
        <v>1400000</v>
      </c>
      <c r="M171" s="36">
        <f t="shared" si="8"/>
        <v>7000000</v>
      </c>
      <c r="N171" s="37"/>
      <c r="P171" s="37"/>
    </row>
    <row r="172" spans="1:16" ht="21.95" customHeight="1" x14ac:dyDescent="0.25">
      <c r="A172" s="30">
        <v>163</v>
      </c>
      <c r="B172" s="48">
        <v>11181092</v>
      </c>
      <c r="C172" s="32" t="s">
        <v>259</v>
      </c>
      <c r="D172" s="43" t="s">
        <v>260</v>
      </c>
      <c r="E172" s="44" t="s">
        <v>234</v>
      </c>
      <c r="F172" s="44">
        <v>60</v>
      </c>
      <c r="G172" s="44">
        <v>8.9700000000000006</v>
      </c>
      <c r="H172" s="44">
        <v>82</v>
      </c>
      <c r="I172" s="44">
        <v>18</v>
      </c>
      <c r="J172" s="36" t="str">
        <f t="shared" si="7"/>
        <v>Giỏi</v>
      </c>
      <c r="K172" s="36" t="str">
        <f t="shared" si="6"/>
        <v>0,85</v>
      </c>
      <c r="L172" s="36">
        <v>1190000</v>
      </c>
      <c r="M172" s="36">
        <f t="shared" si="8"/>
        <v>5950000</v>
      </c>
      <c r="N172" s="37"/>
      <c r="P172" s="37"/>
    </row>
    <row r="173" spans="1:16" ht="21.95" customHeight="1" x14ac:dyDescent="0.25">
      <c r="A173" s="30">
        <v>164</v>
      </c>
      <c r="B173" s="48">
        <v>11180271</v>
      </c>
      <c r="C173" s="32" t="s">
        <v>261</v>
      </c>
      <c r="D173" s="43" t="s">
        <v>258</v>
      </c>
      <c r="E173" s="44" t="s">
        <v>234</v>
      </c>
      <c r="F173" s="44">
        <v>60</v>
      </c>
      <c r="G173" s="44">
        <v>8.94</v>
      </c>
      <c r="H173" s="44">
        <v>88</v>
      </c>
      <c r="I173" s="44">
        <v>22</v>
      </c>
      <c r="J173" s="36" t="str">
        <f t="shared" si="7"/>
        <v>Giỏi</v>
      </c>
      <c r="K173" s="36" t="str">
        <f t="shared" si="6"/>
        <v>0,85</v>
      </c>
      <c r="L173" s="36">
        <v>1190000</v>
      </c>
      <c r="M173" s="36">
        <f t="shared" si="8"/>
        <v>5950000</v>
      </c>
      <c r="N173" s="37"/>
      <c r="P173" s="37"/>
    </row>
    <row r="174" spans="1:16" ht="21.95" customHeight="1" x14ac:dyDescent="0.25">
      <c r="A174" s="30">
        <v>165</v>
      </c>
      <c r="B174" s="48">
        <v>11182935</v>
      </c>
      <c r="C174" s="32" t="s">
        <v>262</v>
      </c>
      <c r="D174" s="43" t="s">
        <v>258</v>
      </c>
      <c r="E174" s="44" t="s">
        <v>234</v>
      </c>
      <c r="F174" s="44">
        <v>60</v>
      </c>
      <c r="G174" s="44">
        <v>8.91</v>
      </c>
      <c r="H174" s="44">
        <v>80</v>
      </c>
      <c r="I174" s="44">
        <v>22</v>
      </c>
      <c r="J174" s="36" t="str">
        <f t="shared" si="7"/>
        <v>Giỏi</v>
      </c>
      <c r="K174" s="36" t="str">
        <f t="shared" si="6"/>
        <v>0,85</v>
      </c>
      <c r="L174" s="36">
        <v>1190000</v>
      </c>
      <c r="M174" s="36">
        <f t="shared" si="8"/>
        <v>5950000</v>
      </c>
      <c r="N174" s="37"/>
      <c r="P174" s="37"/>
    </row>
    <row r="175" spans="1:16" ht="21.95" customHeight="1" x14ac:dyDescent="0.25">
      <c r="A175" s="30">
        <v>166</v>
      </c>
      <c r="B175" s="48">
        <v>11181075</v>
      </c>
      <c r="C175" s="32" t="s">
        <v>263</v>
      </c>
      <c r="D175" s="43" t="s">
        <v>260</v>
      </c>
      <c r="E175" s="44" t="s">
        <v>234</v>
      </c>
      <c r="F175" s="44">
        <v>60</v>
      </c>
      <c r="G175" s="44">
        <v>8.7799999999999994</v>
      </c>
      <c r="H175" s="44">
        <v>93</v>
      </c>
      <c r="I175" s="44">
        <v>22</v>
      </c>
      <c r="J175" s="36" t="str">
        <f t="shared" si="7"/>
        <v>Giỏi</v>
      </c>
      <c r="K175" s="36" t="str">
        <f t="shared" si="6"/>
        <v>0,85</v>
      </c>
      <c r="L175" s="36">
        <v>1190000</v>
      </c>
      <c r="M175" s="36">
        <f t="shared" si="8"/>
        <v>5950000</v>
      </c>
      <c r="N175" s="37"/>
      <c r="P175" s="37"/>
    </row>
    <row r="176" spans="1:16" ht="21.95" customHeight="1" x14ac:dyDescent="0.25">
      <c r="A176" s="30">
        <v>167</v>
      </c>
      <c r="B176" s="48">
        <v>11182130</v>
      </c>
      <c r="C176" s="32" t="s">
        <v>264</v>
      </c>
      <c r="D176" s="43" t="s">
        <v>258</v>
      </c>
      <c r="E176" s="44" t="s">
        <v>234</v>
      </c>
      <c r="F176" s="44">
        <v>60</v>
      </c>
      <c r="G176" s="44">
        <v>8.77</v>
      </c>
      <c r="H176" s="44">
        <v>80</v>
      </c>
      <c r="I176" s="44">
        <v>22</v>
      </c>
      <c r="J176" s="36" t="str">
        <f t="shared" si="7"/>
        <v>Giỏi</v>
      </c>
      <c r="K176" s="36" t="str">
        <f t="shared" si="6"/>
        <v>0,85</v>
      </c>
      <c r="L176" s="36">
        <v>1190000</v>
      </c>
      <c r="M176" s="36">
        <f t="shared" si="8"/>
        <v>5950000</v>
      </c>
      <c r="N176" s="37"/>
      <c r="P176" s="37"/>
    </row>
    <row r="177" spans="1:16" ht="21.95" customHeight="1" x14ac:dyDescent="0.25">
      <c r="A177" s="30">
        <v>168</v>
      </c>
      <c r="B177" s="48">
        <v>11182324</v>
      </c>
      <c r="C177" s="32" t="s">
        <v>265</v>
      </c>
      <c r="D177" s="43" t="s">
        <v>260</v>
      </c>
      <c r="E177" s="44" t="s">
        <v>234</v>
      </c>
      <c r="F177" s="44">
        <v>60</v>
      </c>
      <c r="G177" s="44">
        <v>8.6999999999999993</v>
      </c>
      <c r="H177" s="44">
        <v>93</v>
      </c>
      <c r="I177" s="44">
        <v>16</v>
      </c>
      <c r="J177" s="36" t="str">
        <f t="shared" si="7"/>
        <v>Giỏi</v>
      </c>
      <c r="K177" s="36" t="str">
        <f t="shared" si="6"/>
        <v>0,85</v>
      </c>
      <c r="L177" s="36">
        <v>1190000</v>
      </c>
      <c r="M177" s="36">
        <f t="shared" si="8"/>
        <v>5950000</v>
      </c>
      <c r="N177" s="37"/>
      <c r="P177" s="37"/>
    </row>
    <row r="178" spans="1:16" ht="21.95" customHeight="1" x14ac:dyDescent="0.25">
      <c r="A178" s="30">
        <v>169</v>
      </c>
      <c r="B178" s="48">
        <v>11183252</v>
      </c>
      <c r="C178" s="32" t="s">
        <v>266</v>
      </c>
      <c r="D178" s="43" t="s">
        <v>258</v>
      </c>
      <c r="E178" s="44" t="s">
        <v>234</v>
      </c>
      <c r="F178" s="44">
        <v>60</v>
      </c>
      <c r="G178" s="44">
        <v>8.68</v>
      </c>
      <c r="H178" s="44">
        <v>80</v>
      </c>
      <c r="I178" s="44">
        <v>20</v>
      </c>
      <c r="J178" s="36" t="str">
        <f t="shared" si="7"/>
        <v>Giỏi</v>
      </c>
      <c r="K178" s="36" t="str">
        <f t="shared" si="6"/>
        <v>0,85</v>
      </c>
      <c r="L178" s="36">
        <v>1190000</v>
      </c>
      <c r="M178" s="36">
        <f t="shared" si="8"/>
        <v>5950000</v>
      </c>
      <c r="N178" s="37"/>
      <c r="P178" s="37"/>
    </row>
    <row r="179" spans="1:16" ht="21.95" customHeight="1" x14ac:dyDescent="0.25">
      <c r="A179" s="30">
        <v>170</v>
      </c>
      <c r="B179" s="48">
        <v>11182911</v>
      </c>
      <c r="C179" s="32" t="s">
        <v>267</v>
      </c>
      <c r="D179" s="43" t="s">
        <v>19</v>
      </c>
      <c r="E179" s="44" t="s">
        <v>234</v>
      </c>
      <c r="F179" s="44">
        <v>60</v>
      </c>
      <c r="G179" s="44">
        <v>8.66</v>
      </c>
      <c r="H179" s="44">
        <v>94</v>
      </c>
      <c r="I179" s="44">
        <v>17</v>
      </c>
      <c r="J179" s="36" t="str">
        <f t="shared" si="7"/>
        <v>Giỏi</v>
      </c>
      <c r="K179" s="36" t="str">
        <f t="shared" si="6"/>
        <v>0,85</v>
      </c>
      <c r="L179" s="36">
        <v>1402500</v>
      </c>
      <c r="M179" s="36">
        <f t="shared" si="8"/>
        <v>7012500</v>
      </c>
      <c r="N179" s="37"/>
      <c r="P179" s="37"/>
    </row>
    <row r="180" spans="1:16" ht="21.95" customHeight="1" x14ac:dyDescent="0.25">
      <c r="A180" s="30">
        <v>171</v>
      </c>
      <c r="B180" s="48">
        <v>11181019</v>
      </c>
      <c r="C180" s="32" t="s">
        <v>268</v>
      </c>
      <c r="D180" s="43" t="s">
        <v>19</v>
      </c>
      <c r="E180" s="44" t="s">
        <v>234</v>
      </c>
      <c r="F180" s="44">
        <v>60</v>
      </c>
      <c r="G180" s="44">
        <v>8.57</v>
      </c>
      <c r="H180" s="44">
        <v>100</v>
      </c>
      <c r="I180" s="44">
        <v>17</v>
      </c>
      <c r="J180" s="36" t="str">
        <f t="shared" si="7"/>
        <v>Giỏi</v>
      </c>
      <c r="K180" s="36" t="str">
        <f t="shared" si="6"/>
        <v>0,85</v>
      </c>
      <c r="L180" s="36">
        <v>1402500</v>
      </c>
      <c r="M180" s="36">
        <f t="shared" si="8"/>
        <v>7012500</v>
      </c>
      <c r="N180" s="37"/>
      <c r="P180" s="37"/>
    </row>
    <row r="181" spans="1:16" ht="21.95" customHeight="1" x14ac:dyDescent="0.25">
      <c r="A181" s="30">
        <v>172</v>
      </c>
      <c r="B181" s="48">
        <v>11184516</v>
      </c>
      <c r="C181" s="32" t="s">
        <v>269</v>
      </c>
      <c r="D181" s="43" t="s">
        <v>19</v>
      </c>
      <c r="E181" s="44" t="s">
        <v>234</v>
      </c>
      <c r="F181" s="44">
        <v>60</v>
      </c>
      <c r="G181" s="44">
        <v>8.5399999999999991</v>
      </c>
      <c r="H181" s="44">
        <v>83</v>
      </c>
      <c r="I181" s="44">
        <v>19</v>
      </c>
      <c r="J181" s="36" t="str">
        <f t="shared" si="7"/>
        <v>Giỏi</v>
      </c>
      <c r="K181" s="36" t="str">
        <f t="shared" si="6"/>
        <v>0,85</v>
      </c>
      <c r="L181" s="36">
        <v>1402500</v>
      </c>
      <c r="M181" s="36">
        <f t="shared" si="8"/>
        <v>7012500</v>
      </c>
      <c r="N181" s="37"/>
      <c r="P181" s="37"/>
    </row>
    <row r="182" spans="1:16" ht="21.95" customHeight="1" x14ac:dyDescent="0.25">
      <c r="A182" s="30">
        <v>173</v>
      </c>
      <c r="B182" s="48">
        <v>11185048</v>
      </c>
      <c r="C182" s="32" t="s">
        <v>270</v>
      </c>
      <c r="D182" s="43" t="s">
        <v>18</v>
      </c>
      <c r="E182" s="44" t="s">
        <v>234</v>
      </c>
      <c r="F182" s="44">
        <v>60</v>
      </c>
      <c r="G182" s="44">
        <v>9.2200000000000006</v>
      </c>
      <c r="H182" s="44">
        <v>98</v>
      </c>
      <c r="I182" s="44">
        <v>17</v>
      </c>
      <c r="J182" s="36" t="str">
        <f t="shared" si="7"/>
        <v>Xuất sắc</v>
      </c>
      <c r="K182" s="36" t="str">
        <f t="shared" si="6"/>
        <v>1</v>
      </c>
      <c r="L182" s="36">
        <v>1400000</v>
      </c>
      <c r="M182" s="36">
        <f t="shared" si="8"/>
        <v>7000000</v>
      </c>
      <c r="N182" s="37"/>
      <c r="P182" s="37"/>
    </row>
    <row r="183" spans="1:16" s="22" customFormat="1" ht="20.100000000000001" customHeight="1" x14ac:dyDescent="0.25">
      <c r="A183" s="30">
        <v>174</v>
      </c>
      <c r="B183" s="48">
        <v>11184014</v>
      </c>
      <c r="C183" s="32" t="s">
        <v>271</v>
      </c>
      <c r="D183" s="43" t="s">
        <v>18</v>
      </c>
      <c r="E183" s="44" t="s">
        <v>234</v>
      </c>
      <c r="F183" s="44">
        <v>60</v>
      </c>
      <c r="G183" s="44">
        <v>9.15</v>
      </c>
      <c r="H183" s="44">
        <v>95</v>
      </c>
      <c r="I183" s="44">
        <v>21</v>
      </c>
      <c r="J183" s="36" t="str">
        <f t="shared" si="7"/>
        <v>Xuất sắc</v>
      </c>
      <c r="K183" s="36" t="str">
        <f t="shared" si="6"/>
        <v>1</v>
      </c>
      <c r="L183" s="36">
        <v>1400000</v>
      </c>
      <c r="M183" s="36">
        <f t="shared" si="8"/>
        <v>7000000</v>
      </c>
      <c r="N183" s="37"/>
      <c r="P183" s="37"/>
    </row>
    <row r="184" spans="1:16" ht="21.95" customHeight="1" x14ac:dyDescent="0.25">
      <c r="A184" s="30">
        <v>175</v>
      </c>
      <c r="B184" s="48">
        <v>11183361</v>
      </c>
      <c r="C184" s="32" t="s">
        <v>272</v>
      </c>
      <c r="D184" s="43" t="s">
        <v>18</v>
      </c>
      <c r="E184" s="44" t="s">
        <v>234</v>
      </c>
      <c r="F184" s="44">
        <v>60</v>
      </c>
      <c r="G184" s="44">
        <v>9</v>
      </c>
      <c r="H184" s="44">
        <v>90</v>
      </c>
      <c r="I184" s="44">
        <v>20</v>
      </c>
      <c r="J184" s="36" t="str">
        <f t="shared" si="7"/>
        <v>Xuất sắc</v>
      </c>
      <c r="K184" s="36" t="str">
        <f t="shared" si="6"/>
        <v>1</v>
      </c>
      <c r="L184" s="36">
        <v>1400000</v>
      </c>
      <c r="M184" s="36">
        <f t="shared" si="8"/>
        <v>7000000</v>
      </c>
      <c r="N184" s="37"/>
      <c r="P184" s="37"/>
    </row>
    <row r="185" spans="1:16" ht="21.95" customHeight="1" x14ac:dyDescent="0.25">
      <c r="A185" s="30">
        <v>176</v>
      </c>
      <c r="B185" s="48">
        <v>11181702</v>
      </c>
      <c r="C185" s="32" t="s">
        <v>273</v>
      </c>
      <c r="D185" s="43" t="s">
        <v>18</v>
      </c>
      <c r="E185" s="44" t="s">
        <v>234</v>
      </c>
      <c r="F185" s="44">
        <v>60</v>
      </c>
      <c r="G185" s="44">
        <v>8.9499999999999993</v>
      </c>
      <c r="H185" s="44">
        <v>100</v>
      </c>
      <c r="I185" s="44">
        <v>16</v>
      </c>
      <c r="J185" s="36" t="str">
        <f t="shared" si="7"/>
        <v>Giỏi</v>
      </c>
      <c r="K185" s="36" t="str">
        <f t="shared" si="6"/>
        <v>0,85</v>
      </c>
      <c r="L185" s="36">
        <v>1190000</v>
      </c>
      <c r="M185" s="36">
        <f t="shared" si="8"/>
        <v>5950000</v>
      </c>
      <c r="N185" s="37"/>
      <c r="P185" s="37"/>
    </row>
    <row r="186" spans="1:16" ht="21.95" customHeight="1" x14ac:dyDescent="0.25">
      <c r="A186" s="30">
        <v>177</v>
      </c>
      <c r="B186" s="48">
        <v>11181553</v>
      </c>
      <c r="C186" s="32" t="s">
        <v>274</v>
      </c>
      <c r="D186" s="43" t="s">
        <v>275</v>
      </c>
      <c r="E186" s="44" t="s">
        <v>234</v>
      </c>
      <c r="F186" s="44">
        <v>60</v>
      </c>
      <c r="G186" s="44">
        <v>8.57</v>
      </c>
      <c r="H186" s="44">
        <v>91</v>
      </c>
      <c r="I186" s="44">
        <v>21</v>
      </c>
      <c r="J186" s="36" t="str">
        <f t="shared" si="7"/>
        <v>Giỏi</v>
      </c>
      <c r="K186" s="36" t="str">
        <f t="shared" si="6"/>
        <v>0,85</v>
      </c>
      <c r="L186" s="36">
        <v>1190000</v>
      </c>
      <c r="M186" s="36">
        <f t="shared" si="8"/>
        <v>5950000</v>
      </c>
      <c r="N186" s="37"/>
      <c r="P186" s="37"/>
    </row>
    <row r="187" spans="1:16" ht="21.95" customHeight="1" x14ac:dyDescent="0.25">
      <c r="A187" s="30">
        <v>178</v>
      </c>
      <c r="B187" s="48">
        <v>11183462</v>
      </c>
      <c r="C187" s="32" t="s">
        <v>276</v>
      </c>
      <c r="D187" s="43" t="s">
        <v>275</v>
      </c>
      <c r="E187" s="44" t="s">
        <v>234</v>
      </c>
      <c r="F187" s="44">
        <v>60</v>
      </c>
      <c r="G187" s="44">
        <v>8.56</v>
      </c>
      <c r="H187" s="44">
        <v>100</v>
      </c>
      <c r="I187" s="44">
        <v>15</v>
      </c>
      <c r="J187" s="36" t="str">
        <f t="shared" si="7"/>
        <v>Giỏi</v>
      </c>
      <c r="K187" s="36" t="str">
        <f t="shared" si="6"/>
        <v>0,85</v>
      </c>
      <c r="L187" s="36">
        <v>1190000</v>
      </c>
      <c r="M187" s="36">
        <f t="shared" si="8"/>
        <v>5950000</v>
      </c>
      <c r="N187" s="37"/>
      <c r="P187" s="37"/>
    </row>
    <row r="188" spans="1:16" ht="21.95" customHeight="1" x14ac:dyDescent="0.25">
      <c r="A188" s="30">
        <v>179</v>
      </c>
      <c r="B188" s="48">
        <v>11181902</v>
      </c>
      <c r="C188" s="32" t="s">
        <v>277</v>
      </c>
      <c r="D188" s="43" t="s">
        <v>275</v>
      </c>
      <c r="E188" s="44" t="s">
        <v>234</v>
      </c>
      <c r="F188" s="44">
        <v>60</v>
      </c>
      <c r="G188" s="44">
        <v>8.5500000000000007</v>
      </c>
      <c r="H188" s="44">
        <v>90</v>
      </c>
      <c r="I188" s="44">
        <v>22</v>
      </c>
      <c r="J188" s="36" t="str">
        <f t="shared" si="7"/>
        <v>Giỏi</v>
      </c>
      <c r="K188" s="36" t="str">
        <f t="shared" si="6"/>
        <v>0,85</v>
      </c>
      <c r="L188" s="36">
        <v>1190000</v>
      </c>
      <c r="M188" s="36">
        <f t="shared" si="8"/>
        <v>5950000</v>
      </c>
      <c r="N188" s="37"/>
      <c r="P188" s="37"/>
    </row>
    <row r="189" spans="1:16" ht="21.95" customHeight="1" x14ac:dyDescent="0.25">
      <c r="A189" s="30">
        <v>180</v>
      </c>
      <c r="B189" s="48">
        <v>11182127</v>
      </c>
      <c r="C189" s="32" t="s">
        <v>264</v>
      </c>
      <c r="D189" s="43" t="s">
        <v>278</v>
      </c>
      <c r="E189" s="44" t="s">
        <v>234</v>
      </c>
      <c r="F189" s="44">
        <v>60</v>
      </c>
      <c r="G189" s="44">
        <v>8.5399999999999991</v>
      </c>
      <c r="H189" s="44">
        <v>81</v>
      </c>
      <c r="I189" s="44">
        <v>18</v>
      </c>
      <c r="J189" s="36" t="str">
        <f t="shared" si="7"/>
        <v>Giỏi</v>
      </c>
      <c r="K189" s="36" t="str">
        <f t="shared" si="6"/>
        <v>0,85</v>
      </c>
      <c r="L189" s="36">
        <v>1190000</v>
      </c>
      <c r="M189" s="36">
        <f t="shared" si="8"/>
        <v>5950000</v>
      </c>
      <c r="N189" s="37"/>
      <c r="P189" s="37"/>
    </row>
    <row r="190" spans="1:16" ht="21.95" customHeight="1" x14ac:dyDescent="0.25">
      <c r="A190" s="30">
        <v>181</v>
      </c>
      <c r="B190" s="48">
        <v>11180907</v>
      </c>
      <c r="C190" s="32" t="s">
        <v>279</v>
      </c>
      <c r="D190" s="43" t="s">
        <v>275</v>
      </c>
      <c r="E190" s="44" t="s">
        <v>234</v>
      </c>
      <c r="F190" s="44">
        <v>60</v>
      </c>
      <c r="G190" s="44">
        <v>8.5299999999999994</v>
      </c>
      <c r="H190" s="44">
        <v>94</v>
      </c>
      <c r="I190" s="44">
        <v>16</v>
      </c>
      <c r="J190" s="36" t="str">
        <f t="shared" si="7"/>
        <v>Giỏi</v>
      </c>
      <c r="K190" s="36" t="str">
        <f t="shared" si="6"/>
        <v>0,85</v>
      </c>
      <c r="L190" s="36">
        <v>1190000</v>
      </c>
      <c r="M190" s="36">
        <f t="shared" si="8"/>
        <v>5950000</v>
      </c>
      <c r="N190" s="37"/>
      <c r="P190" s="37"/>
    </row>
    <row r="191" spans="1:16" ht="21.95" customHeight="1" x14ac:dyDescent="0.25">
      <c r="A191" s="30">
        <v>182</v>
      </c>
      <c r="B191" s="48">
        <v>11181825</v>
      </c>
      <c r="C191" s="32" t="s">
        <v>280</v>
      </c>
      <c r="D191" s="43" t="s">
        <v>278</v>
      </c>
      <c r="E191" s="44" t="s">
        <v>234</v>
      </c>
      <c r="F191" s="44">
        <v>60</v>
      </c>
      <c r="G191" s="44">
        <v>8.52</v>
      </c>
      <c r="H191" s="44">
        <v>80</v>
      </c>
      <c r="I191" s="44">
        <v>19</v>
      </c>
      <c r="J191" s="36" t="str">
        <f t="shared" si="7"/>
        <v>Giỏi</v>
      </c>
      <c r="K191" s="36" t="str">
        <f t="shared" si="6"/>
        <v>0,85</v>
      </c>
      <c r="L191" s="36">
        <v>1190000</v>
      </c>
      <c r="M191" s="36">
        <f t="shared" si="8"/>
        <v>5950000</v>
      </c>
      <c r="N191" s="37"/>
      <c r="P191" s="37"/>
    </row>
    <row r="192" spans="1:16" ht="21.95" customHeight="1" x14ac:dyDescent="0.25">
      <c r="A192" s="30">
        <v>183</v>
      </c>
      <c r="B192" s="48">
        <v>11184032</v>
      </c>
      <c r="C192" s="32" t="s">
        <v>281</v>
      </c>
      <c r="D192" s="43" t="s">
        <v>275</v>
      </c>
      <c r="E192" s="44" t="s">
        <v>234</v>
      </c>
      <c r="F192" s="44">
        <v>60</v>
      </c>
      <c r="G192" s="44">
        <v>8.43</v>
      </c>
      <c r="H192" s="44">
        <v>80</v>
      </c>
      <c r="I192" s="44">
        <v>22</v>
      </c>
      <c r="J192" s="36" t="str">
        <f t="shared" si="7"/>
        <v>Giỏi</v>
      </c>
      <c r="K192" s="36" t="str">
        <f t="shared" si="6"/>
        <v>0,85</v>
      </c>
      <c r="L192" s="36">
        <v>1190000</v>
      </c>
      <c r="M192" s="36">
        <f t="shared" si="8"/>
        <v>5950000</v>
      </c>
      <c r="N192" s="37"/>
      <c r="P192" s="37"/>
    </row>
    <row r="193" spans="1:16" ht="21.95" customHeight="1" x14ac:dyDescent="0.25">
      <c r="A193" s="30">
        <v>184</v>
      </c>
      <c r="B193" s="48">
        <v>11192024</v>
      </c>
      <c r="C193" s="32" t="s">
        <v>232</v>
      </c>
      <c r="D193" s="43" t="s">
        <v>282</v>
      </c>
      <c r="E193" s="44" t="s">
        <v>234</v>
      </c>
      <c r="F193" s="44">
        <v>61</v>
      </c>
      <c r="G193" s="44">
        <v>8.06</v>
      </c>
      <c r="H193" s="44">
        <v>83</v>
      </c>
      <c r="I193" s="44">
        <v>17</v>
      </c>
      <c r="J193" s="36" t="str">
        <f t="shared" si="7"/>
        <v>Giỏi</v>
      </c>
      <c r="K193" s="36" t="str">
        <f t="shared" si="6"/>
        <v>0,85</v>
      </c>
      <c r="L193" s="36">
        <v>1190000</v>
      </c>
      <c r="M193" s="36">
        <f t="shared" si="8"/>
        <v>5950000</v>
      </c>
      <c r="N193" s="37"/>
      <c r="P193" s="37"/>
    </row>
    <row r="194" spans="1:16" ht="21.95" customHeight="1" x14ac:dyDescent="0.25">
      <c r="A194" s="30">
        <v>185</v>
      </c>
      <c r="B194" s="48">
        <v>11191033</v>
      </c>
      <c r="C194" s="32" t="s">
        <v>283</v>
      </c>
      <c r="D194" s="43" t="s">
        <v>282</v>
      </c>
      <c r="E194" s="44" t="s">
        <v>234</v>
      </c>
      <c r="F194" s="44">
        <v>61</v>
      </c>
      <c r="G194" s="44">
        <v>7.85</v>
      </c>
      <c r="H194" s="44">
        <v>90</v>
      </c>
      <c r="I194" s="44">
        <v>17</v>
      </c>
      <c r="J194" s="36" t="str">
        <f t="shared" si="7"/>
        <v>Khá</v>
      </c>
      <c r="K194" s="36" t="str">
        <f t="shared" si="6"/>
        <v>0,7</v>
      </c>
      <c r="L194" s="36">
        <v>979999.99999999988</v>
      </c>
      <c r="M194" s="36">
        <f t="shared" si="8"/>
        <v>4899999.9999999991</v>
      </c>
      <c r="N194" s="37"/>
      <c r="P194" s="37"/>
    </row>
    <row r="195" spans="1:16" ht="21.95" customHeight="1" x14ac:dyDescent="0.25">
      <c r="A195" s="30">
        <v>186</v>
      </c>
      <c r="B195" s="48">
        <v>11190811</v>
      </c>
      <c r="C195" s="32" t="s">
        <v>284</v>
      </c>
      <c r="D195" s="43" t="s">
        <v>282</v>
      </c>
      <c r="E195" s="44" t="s">
        <v>234</v>
      </c>
      <c r="F195" s="44">
        <v>61</v>
      </c>
      <c r="G195" s="44">
        <v>7.82</v>
      </c>
      <c r="H195" s="44">
        <v>97</v>
      </c>
      <c r="I195" s="44">
        <v>17</v>
      </c>
      <c r="J195" s="36" t="str">
        <f t="shared" si="7"/>
        <v>Khá</v>
      </c>
      <c r="K195" s="36" t="str">
        <f t="shared" si="6"/>
        <v>0,7</v>
      </c>
      <c r="L195" s="36">
        <v>979999.99999999988</v>
      </c>
      <c r="M195" s="36">
        <f t="shared" si="8"/>
        <v>4899999.9999999991</v>
      </c>
      <c r="N195" s="37"/>
      <c r="P195" s="37"/>
    </row>
    <row r="196" spans="1:16" ht="21.95" customHeight="1" x14ac:dyDescent="0.25">
      <c r="A196" s="30">
        <v>187</v>
      </c>
      <c r="B196" s="48">
        <v>11191179</v>
      </c>
      <c r="C196" s="32" t="s">
        <v>285</v>
      </c>
      <c r="D196" s="43" t="s">
        <v>282</v>
      </c>
      <c r="E196" s="44" t="s">
        <v>234</v>
      </c>
      <c r="F196" s="44">
        <v>61</v>
      </c>
      <c r="G196" s="44">
        <v>7.62</v>
      </c>
      <c r="H196" s="44">
        <v>71</v>
      </c>
      <c r="I196" s="44">
        <v>17</v>
      </c>
      <c r="J196" s="36" t="str">
        <f t="shared" si="7"/>
        <v>Khá</v>
      </c>
      <c r="K196" s="36" t="str">
        <f t="shared" si="6"/>
        <v>0,7</v>
      </c>
      <c r="L196" s="36">
        <v>979999.99999999988</v>
      </c>
      <c r="M196" s="36">
        <f t="shared" si="8"/>
        <v>4899999.9999999991</v>
      </c>
      <c r="N196" s="37"/>
      <c r="P196" s="37"/>
    </row>
    <row r="197" spans="1:16" ht="21.95" customHeight="1" x14ac:dyDescent="0.25">
      <c r="A197" s="30">
        <v>188</v>
      </c>
      <c r="B197" s="48">
        <v>11190959</v>
      </c>
      <c r="C197" s="32" t="s">
        <v>286</v>
      </c>
      <c r="D197" s="43" t="s">
        <v>287</v>
      </c>
      <c r="E197" s="44" t="s">
        <v>234</v>
      </c>
      <c r="F197" s="44">
        <v>61</v>
      </c>
      <c r="G197" s="44">
        <v>7.48</v>
      </c>
      <c r="H197" s="44">
        <v>86</v>
      </c>
      <c r="I197" s="44">
        <v>17</v>
      </c>
      <c r="J197" s="36" t="str">
        <f t="shared" si="7"/>
        <v>Khá</v>
      </c>
      <c r="K197" s="36" t="str">
        <f t="shared" si="6"/>
        <v>0,7</v>
      </c>
      <c r="L197" s="36">
        <v>979999.99999999988</v>
      </c>
      <c r="M197" s="36">
        <f t="shared" si="8"/>
        <v>4899999.9999999991</v>
      </c>
      <c r="N197" s="37"/>
      <c r="P197" s="37"/>
    </row>
    <row r="198" spans="1:16" ht="21.95" customHeight="1" x14ac:dyDescent="0.25">
      <c r="A198" s="30">
        <v>189</v>
      </c>
      <c r="B198" s="48">
        <v>11190039</v>
      </c>
      <c r="C198" s="32" t="s">
        <v>288</v>
      </c>
      <c r="D198" s="43" t="s">
        <v>282</v>
      </c>
      <c r="E198" s="44" t="s">
        <v>234</v>
      </c>
      <c r="F198" s="44">
        <v>61</v>
      </c>
      <c r="G198" s="44">
        <v>7.44</v>
      </c>
      <c r="H198" s="44">
        <v>96</v>
      </c>
      <c r="I198" s="44">
        <v>17</v>
      </c>
      <c r="J198" s="36" t="str">
        <f t="shared" si="7"/>
        <v>Khá</v>
      </c>
      <c r="K198" s="36" t="str">
        <f t="shared" si="6"/>
        <v>0,7</v>
      </c>
      <c r="L198" s="36">
        <v>979999.99999999988</v>
      </c>
      <c r="M198" s="36">
        <f t="shared" si="8"/>
        <v>4899999.9999999991</v>
      </c>
      <c r="N198" s="37"/>
      <c r="P198" s="37"/>
    </row>
    <row r="199" spans="1:16" ht="21.95" customHeight="1" x14ac:dyDescent="0.25">
      <c r="A199" s="30">
        <v>190</v>
      </c>
      <c r="B199" s="48">
        <v>11195312</v>
      </c>
      <c r="C199" s="32" t="s">
        <v>289</v>
      </c>
      <c r="D199" s="43" t="s">
        <v>282</v>
      </c>
      <c r="E199" s="44" t="s">
        <v>234</v>
      </c>
      <c r="F199" s="44">
        <v>61</v>
      </c>
      <c r="G199" s="44">
        <v>7.42</v>
      </c>
      <c r="H199" s="44">
        <v>88</v>
      </c>
      <c r="I199" s="44">
        <v>17</v>
      </c>
      <c r="J199" s="36" t="str">
        <f t="shared" si="7"/>
        <v>Khá</v>
      </c>
      <c r="K199" s="36" t="str">
        <f t="shared" si="6"/>
        <v>0,7</v>
      </c>
      <c r="L199" s="36">
        <v>979999.99999999988</v>
      </c>
      <c r="M199" s="36">
        <f t="shared" si="8"/>
        <v>4899999.9999999991</v>
      </c>
      <c r="N199" s="37"/>
      <c r="P199" s="37"/>
    </row>
    <row r="200" spans="1:16" ht="21.95" customHeight="1" x14ac:dyDescent="0.25">
      <c r="A200" s="30">
        <v>191</v>
      </c>
      <c r="B200" s="48">
        <v>11194306</v>
      </c>
      <c r="C200" s="32" t="s">
        <v>290</v>
      </c>
      <c r="D200" s="43" t="s">
        <v>282</v>
      </c>
      <c r="E200" s="44" t="s">
        <v>234</v>
      </c>
      <c r="F200" s="44">
        <v>61</v>
      </c>
      <c r="G200" s="44">
        <v>7.42</v>
      </c>
      <c r="H200" s="44">
        <v>89</v>
      </c>
      <c r="I200" s="44">
        <v>17</v>
      </c>
      <c r="J200" s="36" t="str">
        <f t="shared" si="7"/>
        <v>Khá</v>
      </c>
      <c r="K200" s="36" t="str">
        <f t="shared" si="6"/>
        <v>0,7</v>
      </c>
      <c r="L200" s="36">
        <v>979999.99999999988</v>
      </c>
      <c r="M200" s="36">
        <f t="shared" si="8"/>
        <v>4899999.9999999991</v>
      </c>
      <c r="N200" s="37"/>
      <c r="P200" s="37"/>
    </row>
    <row r="201" spans="1:16" ht="21.95" customHeight="1" x14ac:dyDescent="0.25">
      <c r="A201" s="30">
        <v>192</v>
      </c>
      <c r="B201" s="48">
        <v>11191488</v>
      </c>
      <c r="C201" s="32" t="s">
        <v>291</v>
      </c>
      <c r="D201" s="43" t="s">
        <v>282</v>
      </c>
      <c r="E201" s="44" t="s">
        <v>234</v>
      </c>
      <c r="F201" s="44">
        <v>61</v>
      </c>
      <c r="G201" s="44">
        <v>7.18</v>
      </c>
      <c r="H201" s="44">
        <v>91</v>
      </c>
      <c r="I201" s="44">
        <v>20</v>
      </c>
      <c r="J201" s="36" t="str">
        <f t="shared" si="7"/>
        <v>Khá</v>
      </c>
      <c r="K201" s="36" t="str">
        <f t="shared" si="6"/>
        <v>0,7</v>
      </c>
      <c r="L201" s="36">
        <v>979999.99999999988</v>
      </c>
      <c r="M201" s="36">
        <f t="shared" si="8"/>
        <v>4899999.9999999991</v>
      </c>
      <c r="N201" s="37"/>
      <c r="P201" s="37"/>
    </row>
    <row r="202" spans="1:16" ht="21.95" customHeight="1" x14ac:dyDescent="0.25">
      <c r="A202" s="30">
        <v>193</v>
      </c>
      <c r="B202" s="48">
        <v>11192179</v>
      </c>
      <c r="C202" s="32" t="s">
        <v>292</v>
      </c>
      <c r="D202" s="43" t="s">
        <v>287</v>
      </c>
      <c r="E202" s="44" t="s">
        <v>234</v>
      </c>
      <c r="F202" s="44">
        <v>61</v>
      </c>
      <c r="G202" s="44">
        <v>7.16</v>
      </c>
      <c r="H202" s="44">
        <v>83</v>
      </c>
      <c r="I202" s="44">
        <v>17</v>
      </c>
      <c r="J202" s="36" t="str">
        <f t="shared" si="7"/>
        <v>Khá</v>
      </c>
      <c r="K202" s="36" t="str">
        <f t="shared" ref="K202:K265" si="9">IF(J202="Xuất sắc","1",IF(J202="Giỏi","0,85","0,7"))</f>
        <v>0,7</v>
      </c>
      <c r="L202" s="36">
        <v>979999.99999999988</v>
      </c>
      <c r="M202" s="36">
        <f t="shared" si="8"/>
        <v>4899999.9999999991</v>
      </c>
      <c r="N202" s="37"/>
      <c r="P202" s="37"/>
    </row>
    <row r="203" spans="1:16" ht="21.95" customHeight="1" x14ac:dyDescent="0.25">
      <c r="A203" s="30">
        <v>194</v>
      </c>
      <c r="B203" s="48">
        <v>11192689</v>
      </c>
      <c r="C203" s="32" t="s">
        <v>293</v>
      </c>
      <c r="D203" s="43" t="s">
        <v>282</v>
      </c>
      <c r="E203" s="44" t="s">
        <v>234</v>
      </c>
      <c r="F203" s="44">
        <v>61</v>
      </c>
      <c r="G203" s="44">
        <v>7.12</v>
      </c>
      <c r="H203" s="44">
        <v>76</v>
      </c>
      <c r="I203" s="44">
        <v>17</v>
      </c>
      <c r="J203" s="36" t="str">
        <f t="shared" ref="J203:J266" si="10">IF(AND(G203&gt;=9,H203&gt;=90),"Xuất sắc",IF(AND(G203&gt;=8,H203&gt;=80),"Giỏi","Khá"))</f>
        <v>Khá</v>
      </c>
      <c r="K203" s="36" t="str">
        <f t="shared" si="9"/>
        <v>0,7</v>
      </c>
      <c r="L203" s="36">
        <v>979999.99999999988</v>
      </c>
      <c r="M203" s="36">
        <f t="shared" ref="M203:M266" si="11">L203*5</f>
        <v>4899999.9999999991</v>
      </c>
      <c r="N203" s="37"/>
      <c r="P203" s="37"/>
    </row>
    <row r="204" spans="1:16" ht="21.95" customHeight="1" x14ac:dyDescent="0.25">
      <c r="A204" s="30">
        <v>195</v>
      </c>
      <c r="B204" s="48">
        <v>11194795</v>
      </c>
      <c r="C204" s="32" t="s">
        <v>294</v>
      </c>
      <c r="D204" s="43" t="s">
        <v>38</v>
      </c>
      <c r="E204" s="44" t="s">
        <v>234</v>
      </c>
      <c r="F204" s="44">
        <v>61</v>
      </c>
      <c r="G204" s="44">
        <v>8.5</v>
      </c>
      <c r="H204" s="44">
        <v>80</v>
      </c>
      <c r="I204" s="44">
        <v>17</v>
      </c>
      <c r="J204" s="36" t="str">
        <f t="shared" si="10"/>
        <v>Giỏi</v>
      </c>
      <c r="K204" s="36" t="str">
        <f t="shared" si="9"/>
        <v>0,85</v>
      </c>
      <c r="L204" s="36">
        <v>1402500</v>
      </c>
      <c r="M204" s="36">
        <f t="shared" si="11"/>
        <v>7012500</v>
      </c>
      <c r="N204" s="37"/>
      <c r="P204" s="37"/>
    </row>
    <row r="205" spans="1:16" ht="21.95" customHeight="1" x14ac:dyDescent="0.25">
      <c r="A205" s="30">
        <v>196</v>
      </c>
      <c r="B205" s="48">
        <v>11191378</v>
      </c>
      <c r="C205" s="32" t="s">
        <v>295</v>
      </c>
      <c r="D205" s="43" t="s">
        <v>38</v>
      </c>
      <c r="E205" s="44" t="s">
        <v>234</v>
      </c>
      <c r="F205" s="44">
        <v>61</v>
      </c>
      <c r="G205" s="44">
        <v>8.2899999999999991</v>
      </c>
      <c r="H205" s="44">
        <v>81</v>
      </c>
      <c r="I205" s="44">
        <v>17</v>
      </c>
      <c r="J205" s="36" t="str">
        <f t="shared" si="10"/>
        <v>Giỏi</v>
      </c>
      <c r="K205" s="36" t="str">
        <f t="shared" si="9"/>
        <v>0,85</v>
      </c>
      <c r="L205" s="36">
        <v>1402500</v>
      </c>
      <c r="M205" s="36">
        <f t="shared" si="11"/>
        <v>7012500</v>
      </c>
      <c r="N205" s="37"/>
      <c r="P205" s="37"/>
    </row>
    <row r="206" spans="1:16" ht="21.95" customHeight="1" x14ac:dyDescent="0.25">
      <c r="A206" s="30">
        <v>197</v>
      </c>
      <c r="B206" s="48">
        <v>11194137</v>
      </c>
      <c r="C206" s="32" t="s">
        <v>296</v>
      </c>
      <c r="D206" s="43" t="s">
        <v>38</v>
      </c>
      <c r="E206" s="44" t="s">
        <v>234</v>
      </c>
      <c r="F206" s="44">
        <v>61</v>
      </c>
      <c r="G206" s="44">
        <v>8.02</v>
      </c>
      <c r="H206" s="44">
        <v>83</v>
      </c>
      <c r="I206" s="44">
        <v>17</v>
      </c>
      <c r="J206" s="36" t="str">
        <f t="shared" si="10"/>
        <v>Giỏi</v>
      </c>
      <c r="K206" s="36" t="str">
        <f t="shared" si="9"/>
        <v>0,85</v>
      </c>
      <c r="L206" s="36">
        <v>1402500</v>
      </c>
      <c r="M206" s="36">
        <f t="shared" si="11"/>
        <v>7012500</v>
      </c>
      <c r="N206" s="37"/>
      <c r="P206" s="37"/>
    </row>
    <row r="207" spans="1:16" ht="21.95" customHeight="1" x14ac:dyDescent="0.25">
      <c r="A207" s="30">
        <v>198</v>
      </c>
      <c r="B207" s="48">
        <v>11195112</v>
      </c>
      <c r="C207" s="32" t="s">
        <v>297</v>
      </c>
      <c r="D207" s="43" t="s">
        <v>38</v>
      </c>
      <c r="E207" s="44" t="s">
        <v>234</v>
      </c>
      <c r="F207" s="44">
        <v>61</v>
      </c>
      <c r="G207" s="44">
        <v>7.92</v>
      </c>
      <c r="H207" s="44">
        <v>82</v>
      </c>
      <c r="I207" s="44">
        <v>17</v>
      </c>
      <c r="J207" s="36" t="str">
        <f t="shared" si="10"/>
        <v>Khá</v>
      </c>
      <c r="K207" s="36" t="str">
        <f t="shared" si="9"/>
        <v>0,7</v>
      </c>
      <c r="L207" s="36">
        <v>1155000</v>
      </c>
      <c r="M207" s="36">
        <f t="shared" si="11"/>
        <v>5775000</v>
      </c>
      <c r="N207" s="37"/>
      <c r="P207" s="37"/>
    </row>
    <row r="208" spans="1:16" ht="21.95" customHeight="1" x14ac:dyDescent="0.25">
      <c r="A208" s="30">
        <v>199</v>
      </c>
      <c r="B208" s="48">
        <v>11193838</v>
      </c>
      <c r="C208" s="32" t="s">
        <v>298</v>
      </c>
      <c r="D208" s="43" t="s">
        <v>38</v>
      </c>
      <c r="E208" s="44" t="s">
        <v>234</v>
      </c>
      <c r="F208" s="44">
        <v>61</v>
      </c>
      <c r="G208" s="44">
        <v>7.92</v>
      </c>
      <c r="H208" s="44">
        <v>90</v>
      </c>
      <c r="I208" s="44">
        <v>17</v>
      </c>
      <c r="J208" s="36" t="str">
        <f t="shared" si="10"/>
        <v>Khá</v>
      </c>
      <c r="K208" s="36" t="str">
        <f t="shared" si="9"/>
        <v>0,7</v>
      </c>
      <c r="L208" s="36">
        <v>1155000</v>
      </c>
      <c r="M208" s="36">
        <f t="shared" si="11"/>
        <v>5775000</v>
      </c>
      <c r="N208" s="37"/>
      <c r="P208" s="37"/>
    </row>
    <row r="209" spans="1:16" ht="21.95" customHeight="1" x14ac:dyDescent="0.25">
      <c r="A209" s="30">
        <v>200</v>
      </c>
      <c r="B209" s="48">
        <v>11190905</v>
      </c>
      <c r="C209" s="32" t="s">
        <v>299</v>
      </c>
      <c r="D209" s="43" t="s">
        <v>37</v>
      </c>
      <c r="E209" s="44" t="s">
        <v>234</v>
      </c>
      <c r="F209" s="44">
        <v>61</v>
      </c>
      <c r="G209" s="44">
        <v>8.7799999999999994</v>
      </c>
      <c r="H209" s="44">
        <v>96</v>
      </c>
      <c r="I209" s="44">
        <v>20</v>
      </c>
      <c r="J209" s="36" t="str">
        <f t="shared" si="10"/>
        <v>Giỏi</v>
      </c>
      <c r="K209" s="36" t="str">
        <f t="shared" si="9"/>
        <v>0,85</v>
      </c>
      <c r="L209" s="36">
        <v>1190000</v>
      </c>
      <c r="M209" s="36">
        <f t="shared" si="11"/>
        <v>5950000</v>
      </c>
      <c r="N209" s="37"/>
      <c r="P209" s="37"/>
    </row>
    <row r="210" spans="1:16" ht="21.95" customHeight="1" x14ac:dyDescent="0.25">
      <c r="A210" s="30">
        <v>201</v>
      </c>
      <c r="B210" s="48">
        <v>11192455</v>
      </c>
      <c r="C210" s="32" t="s">
        <v>300</v>
      </c>
      <c r="D210" s="43" t="s">
        <v>37</v>
      </c>
      <c r="E210" s="44" t="s">
        <v>234</v>
      </c>
      <c r="F210" s="44">
        <v>61</v>
      </c>
      <c r="G210" s="44">
        <v>8.56</v>
      </c>
      <c r="H210" s="44">
        <v>90</v>
      </c>
      <c r="I210" s="44">
        <v>20</v>
      </c>
      <c r="J210" s="36" t="str">
        <f t="shared" si="10"/>
        <v>Giỏi</v>
      </c>
      <c r="K210" s="36" t="str">
        <f t="shared" si="9"/>
        <v>0,85</v>
      </c>
      <c r="L210" s="36">
        <v>1190000</v>
      </c>
      <c r="M210" s="36">
        <f t="shared" si="11"/>
        <v>5950000</v>
      </c>
      <c r="N210" s="37"/>
      <c r="P210" s="37"/>
    </row>
    <row r="211" spans="1:16" ht="21.95" customHeight="1" x14ac:dyDescent="0.25">
      <c r="A211" s="30">
        <v>202</v>
      </c>
      <c r="B211" s="48">
        <v>11193670</v>
      </c>
      <c r="C211" s="32" t="s">
        <v>301</v>
      </c>
      <c r="D211" s="43" t="s">
        <v>37</v>
      </c>
      <c r="E211" s="44" t="s">
        <v>234</v>
      </c>
      <c r="F211" s="44">
        <v>61</v>
      </c>
      <c r="G211" s="44">
        <v>8.39</v>
      </c>
      <c r="H211" s="44">
        <v>86</v>
      </c>
      <c r="I211" s="44">
        <v>20</v>
      </c>
      <c r="J211" s="36" t="str">
        <f t="shared" si="10"/>
        <v>Giỏi</v>
      </c>
      <c r="K211" s="36" t="str">
        <f t="shared" si="9"/>
        <v>0,85</v>
      </c>
      <c r="L211" s="36">
        <v>1190000</v>
      </c>
      <c r="M211" s="36">
        <f t="shared" si="11"/>
        <v>5950000</v>
      </c>
      <c r="N211" s="37"/>
      <c r="P211" s="37"/>
    </row>
    <row r="212" spans="1:16" ht="21.95" customHeight="1" x14ac:dyDescent="0.25">
      <c r="A212" s="30">
        <v>203</v>
      </c>
      <c r="B212" s="48">
        <v>11192786</v>
      </c>
      <c r="C212" s="32" t="s">
        <v>302</v>
      </c>
      <c r="D212" s="43" t="s">
        <v>303</v>
      </c>
      <c r="E212" s="44" t="s">
        <v>234</v>
      </c>
      <c r="F212" s="44">
        <v>61</v>
      </c>
      <c r="G212" s="44">
        <v>9.1199999999999992</v>
      </c>
      <c r="H212" s="44">
        <v>90</v>
      </c>
      <c r="I212" s="44">
        <v>17</v>
      </c>
      <c r="J212" s="36" t="str">
        <f t="shared" si="10"/>
        <v>Xuất sắc</v>
      </c>
      <c r="K212" s="36" t="str">
        <f t="shared" si="9"/>
        <v>1</v>
      </c>
      <c r="L212" s="36">
        <v>1400000</v>
      </c>
      <c r="M212" s="36">
        <f t="shared" si="11"/>
        <v>7000000</v>
      </c>
      <c r="N212" s="37"/>
      <c r="P212" s="37"/>
    </row>
    <row r="213" spans="1:16" ht="21.95" customHeight="1" x14ac:dyDescent="0.25">
      <c r="A213" s="30">
        <v>204</v>
      </c>
      <c r="B213" s="48">
        <v>11193748</v>
      </c>
      <c r="C213" s="32" t="s">
        <v>304</v>
      </c>
      <c r="D213" s="43" t="s">
        <v>303</v>
      </c>
      <c r="E213" s="44" t="s">
        <v>234</v>
      </c>
      <c r="F213" s="44">
        <v>61</v>
      </c>
      <c r="G213" s="44">
        <v>8.73</v>
      </c>
      <c r="H213" s="44">
        <v>84</v>
      </c>
      <c r="I213" s="44">
        <v>17</v>
      </c>
      <c r="J213" s="36" t="str">
        <f t="shared" si="10"/>
        <v>Giỏi</v>
      </c>
      <c r="K213" s="36" t="str">
        <f t="shared" si="9"/>
        <v>0,85</v>
      </c>
      <c r="L213" s="36">
        <v>1190000</v>
      </c>
      <c r="M213" s="36">
        <f t="shared" si="11"/>
        <v>5950000</v>
      </c>
      <c r="N213" s="37"/>
      <c r="P213" s="37"/>
    </row>
    <row r="214" spans="1:16" ht="21.95" customHeight="1" x14ac:dyDescent="0.25">
      <c r="A214" s="30">
        <v>205</v>
      </c>
      <c r="B214" s="48">
        <v>11191712</v>
      </c>
      <c r="C214" s="32" t="s">
        <v>305</v>
      </c>
      <c r="D214" s="43" t="s">
        <v>303</v>
      </c>
      <c r="E214" s="44" t="s">
        <v>234</v>
      </c>
      <c r="F214" s="44">
        <v>61</v>
      </c>
      <c r="G214" s="44">
        <v>8.39</v>
      </c>
      <c r="H214" s="44">
        <v>90</v>
      </c>
      <c r="I214" s="44">
        <v>17</v>
      </c>
      <c r="J214" s="36" t="str">
        <f t="shared" si="10"/>
        <v>Giỏi</v>
      </c>
      <c r="K214" s="36" t="str">
        <f t="shared" si="9"/>
        <v>0,85</v>
      </c>
      <c r="L214" s="36">
        <v>1190000</v>
      </c>
      <c r="M214" s="36">
        <f t="shared" si="11"/>
        <v>5950000</v>
      </c>
      <c r="N214" s="37"/>
      <c r="P214" s="37"/>
    </row>
    <row r="215" spans="1:16" ht="21.95" customHeight="1" x14ac:dyDescent="0.25">
      <c r="A215" s="30">
        <v>206</v>
      </c>
      <c r="B215" s="48">
        <v>11194689</v>
      </c>
      <c r="C215" s="32" t="s">
        <v>306</v>
      </c>
      <c r="D215" s="43" t="s">
        <v>303</v>
      </c>
      <c r="E215" s="44" t="s">
        <v>234</v>
      </c>
      <c r="F215" s="44">
        <v>61</v>
      </c>
      <c r="G215" s="44">
        <v>8.32</v>
      </c>
      <c r="H215" s="44">
        <v>86</v>
      </c>
      <c r="I215" s="44">
        <v>17</v>
      </c>
      <c r="J215" s="36" t="str">
        <f t="shared" si="10"/>
        <v>Giỏi</v>
      </c>
      <c r="K215" s="36" t="str">
        <f t="shared" si="9"/>
        <v>0,85</v>
      </c>
      <c r="L215" s="36">
        <v>1190000</v>
      </c>
      <c r="M215" s="36">
        <f t="shared" si="11"/>
        <v>5950000</v>
      </c>
      <c r="N215" s="37"/>
      <c r="P215" s="37"/>
    </row>
    <row r="216" spans="1:16" ht="21.95" customHeight="1" x14ac:dyDescent="0.25">
      <c r="A216" s="30">
        <v>207</v>
      </c>
      <c r="B216" s="48">
        <v>11192304</v>
      </c>
      <c r="C216" s="32" t="s">
        <v>307</v>
      </c>
      <c r="D216" s="43" t="s">
        <v>303</v>
      </c>
      <c r="E216" s="44" t="s">
        <v>234</v>
      </c>
      <c r="F216" s="44">
        <v>61</v>
      </c>
      <c r="G216" s="44">
        <v>8.1999999999999993</v>
      </c>
      <c r="H216" s="44">
        <v>86</v>
      </c>
      <c r="I216" s="44">
        <v>17</v>
      </c>
      <c r="J216" s="36" t="str">
        <f t="shared" si="10"/>
        <v>Giỏi</v>
      </c>
      <c r="K216" s="36" t="str">
        <f t="shared" si="9"/>
        <v>0,85</v>
      </c>
      <c r="L216" s="36">
        <v>1190000</v>
      </c>
      <c r="M216" s="36">
        <f t="shared" si="11"/>
        <v>5950000</v>
      </c>
      <c r="N216" s="37"/>
      <c r="P216" s="37"/>
    </row>
    <row r="217" spans="1:16" ht="21.95" customHeight="1" x14ac:dyDescent="0.25">
      <c r="A217" s="30">
        <v>208</v>
      </c>
      <c r="B217" s="48">
        <v>11194443</v>
      </c>
      <c r="C217" s="32" t="s">
        <v>308</v>
      </c>
      <c r="D217" s="43" t="s">
        <v>303</v>
      </c>
      <c r="E217" s="44" t="s">
        <v>234</v>
      </c>
      <c r="F217" s="44">
        <v>61</v>
      </c>
      <c r="G217" s="44">
        <v>8.16</v>
      </c>
      <c r="H217" s="44">
        <v>84</v>
      </c>
      <c r="I217" s="44">
        <v>17</v>
      </c>
      <c r="J217" s="36" t="str">
        <f t="shared" si="10"/>
        <v>Giỏi</v>
      </c>
      <c r="K217" s="36" t="str">
        <f t="shared" si="9"/>
        <v>0,85</v>
      </c>
      <c r="L217" s="36">
        <v>1190000</v>
      </c>
      <c r="M217" s="36">
        <f t="shared" si="11"/>
        <v>5950000</v>
      </c>
      <c r="N217" s="37"/>
      <c r="P217" s="37"/>
    </row>
    <row r="218" spans="1:16" ht="21.95" customHeight="1" x14ac:dyDescent="0.25">
      <c r="A218" s="30">
        <v>209</v>
      </c>
      <c r="B218" s="42">
        <v>11173495</v>
      </c>
      <c r="C218" s="32" t="s">
        <v>309</v>
      </c>
      <c r="D218" s="32" t="s">
        <v>310</v>
      </c>
      <c r="E218" s="34" t="s">
        <v>311</v>
      </c>
      <c r="F218" s="34">
        <v>59</v>
      </c>
      <c r="G218" s="34">
        <v>9.06</v>
      </c>
      <c r="H218" s="34">
        <v>91</v>
      </c>
      <c r="I218" s="34">
        <v>18</v>
      </c>
      <c r="J218" s="36" t="str">
        <f t="shared" si="10"/>
        <v>Xuất sắc</v>
      </c>
      <c r="K218" s="36" t="str">
        <f t="shared" si="9"/>
        <v>1</v>
      </c>
      <c r="L218" s="36">
        <v>1400000</v>
      </c>
      <c r="M218" s="36">
        <f t="shared" si="11"/>
        <v>7000000</v>
      </c>
      <c r="N218" s="37"/>
      <c r="P218" s="37"/>
    </row>
    <row r="219" spans="1:16" ht="21.95" customHeight="1" x14ac:dyDescent="0.25">
      <c r="A219" s="30">
        <v>210</v>
      </c>
      <c r="B219" s="42">
        <v>11174766</v>
      </c>
      <c r="C219" s="32" t="s">
        <v>312</v>
      </c>
      <c r="D219" s="32" t="s">
        <v>313</v>
      </c>
      <c r="E219" s="34" t="s">
        <v>311</v>
      </c>
      <c r="F219" s="34">
        <v>59</v>
      </c>
      <c r="G219" s="34">
        <v>8.9</v>
      </c>
      <c r="H219" s="34">
        <v>93</v>
      </c>
      <c r="I219" s="34">
        <v>15</v>
      </c>
      <c r="J219" s="36" t="str">
        <f t="shared" si="10"/>
        <v>Giỏi</v>
      </c>
      <c r="K219" s="36" t="str">
        <f t="shared" si="9"/>
        <v>0,85</v>
      </c>
      <c r="L219" s="36">
        <v>1190000</v>
      </c>
      <c r="M219" s="36">
        <f t="shared" si="11"/>
        <v>5950000</v>
      </c>
      <c r="N219" s="37"/>
      <c r="P219" s="37"/>
    </row>
    <row r="220" spans="1:16" ht="21.95" customHeight="1" x14ac:dyDescent="0.25">
      <c r="A220" s="30">
        <v>211</v>
      </c>
      <c r="B220" s="42">
        <v>11172044</v>
      </c>
      <c r="C220" s="32" t="s">
        <v>314</v>
      </c>
      <c r="D220" s="32" t="s">
        <v>310</v>
      </c>
      <c r="E220" s="34" t="s">
        <v>311</v>
      </c>
      <c r="F220" s="34">
        <v>59</v>
      </c>
      <c r="G220" s="34">
        <v>8.83</v>
      </c>
      <c r="H220" s="34">
        <v>85</v>
      </c>
      <c r="I220" s="34">
        <v>18</v>
      </c>
      <c r="J220" s="36" t="str">
        <f t="shared" si="10"/>
        <v>Giỏi</v>
      </c>
      <c r="K220" s="36" t="str">
        <f t="shared" si="9"/>
        <v>0,85</v>
      </c>
      <c r="L220" s="36">
        <v>1190000</v>
      </c>
      <c r="M220" s="36">
        <f t="shared" si="11"/>
        <v>5950000</v>
      </c>
      <c r="N220" s="37"/>
      <c r="P220" s="37"/>
    </row>
    <row r="221" spans="1:16" ht="21.95" customHeight="1" x14ac:dyDescent="0.25">
      <c r="A221" s="30">
        <v>212</v>
      </c>
      <c r="B221" s="42">
        <v>11174694</v>
      </c>
      <c r="C221" s="32" t="s">
        <v>315</v>
      </c>
      <c r="D221" s="32" t="s">
        <v>313</v>
      </c>
      <c r="E221" s="34" t="s">
        <v>311</v>
      </c>
      <c r="F221" s="34">
        <v>59</v>
      </c>
      <c r="G221" s="34">
        <v>8.67</v>
      </c>
      <c r="H221" s="34">
        <v>88</v>
      </c>
      <c r="I221" s="34">
        <v>15</v>
      </c>
      <c r="J221" s="36" t="str">
        <f t="shared" si="10"/>
        <v>Giỏi</v>
      </c>
      <c r="K221" s="36" t="str">
        <f t="shared" si="9"/>
        <v>0,85</v>
      </c>
      <c r="L221" s="36">
        <v>1190000</v>
      </c>
      <c r="M221" s="36">
        <f t="shared" si="11"/>
        <v>5950000</v>
      </c>
      <c r="N221" s="37"/>
      <c r="P221" s="37"/>
    </row>
    <row r="222" spans="1:16" ht="21.95" customHeight="1" x14ac:dyDescent="0.25">
      <c r="A222" s="30">
        <v>213</v>
      </c>
      <c r="B222" s="42">
        <v>11175077</v>
      </c>
      <c r="C222" s="32" t="s">
        <v>316</v>
      </c>
      <c r="D222" s="32" t="s">
        <v>313</v>
      </c>
      <c r="E222" s="34" t="s">
        <v>311</v>
      </c>
      <c r="F222" s="34">
        <v>59</v>
      </c>
      <c r="G222" s="34">
        <v>8.51</v>
      </c>
      <c r="H222" s="34">
        <v>83</v>
      </c>
      <c r="I222" s="34">
        <v>18</v>
      </c>
      <c r="J222" s="36" t="str">
        <f t="shared" si="10"/>
        <v>Giỏi</v>
      </c>
      <c r="K222" s="36" t="str">
        <f t="shared" si="9"/>
        <v>0,85</v>
      </c>
      <c r="L222" s="36">
        <v>1190000</v>
      </c>
      <c r="M222" s="36">
        <f t="shared" si="11"/>
        <v>5950000</v>
      </c>
      <c r="N222" s="37"/>
      <c r="P222" s="37"/>
    </row>
    <row r="223" spans="1:16" ht="21.95" customHeight="1" x14ac:dyDescent="0.25">
      <c r="A223" s="30">
        <v>214</v>
      </c>
      <c r="B223" s="42">
        <v>11170163</v>
      </c>
      <c r="C223" s="32" t="s">
        <v>317</v>
      </c>
      <c r="D223" s="32" t="s">
        <v>313</v>
      </c>
      <c r="E223" s="34" t="s">
        <v>311</v>
      </c>
      <c r="F223" s="34">
        <v>59</v>
      </c>
      <c r="G223" s="34">
        <v>8.43</v>
      </c>
      <c r="H223" s="34">
        <v>83</v>
      </c>
      <c r="I223" s="34">
        <v>15</v>
      </c>
      <c r="J223" s="36" t="str">
        <f t="shared" si="10"/>
        <v>Giỏi</v>
      </c>
      <c r="K223" s="36" t="str">
        <f t="shared" si="9"/>
        <v>0,85</v>
      </c>
      <c r="L223" s="36">
        <v>1190000</v>
      </c>
      <c r="M223" s="36">
        <f t="shared" si="11"/>
        <v>5950000</v>
      </c>
      <c r="N223" s="37"/>
      <c r="P223" s="37"/>
    </row>
    <row r="224" spans="1:16" ht="21.95" customHeight="1" x14ac:dyDescent="0.25">
      <c r="A224" s="30">
        <v>215</v>
      </c>
      <c r="B224" s="42">
        <v>11171773</v>
      </c>
      <c r="C224" s="32" t="s">
        <v>318</v>
      </c>
      <c r="D224" s="32" t="s">
        <v>313</v>
      </c>
      <c r="E224" s="34" t="s">
        <v>311</v>
      </c>
      <c r="F224" s="34">
        <v>59</v>
      </c>
      <c r="G224" s="34">
        <v>8.43</v>
      </c>
      <c r="H224" s="34">
        <v>88</v>
      </c>
      <c r="I224" s="34">
        <v>18</v>
      </c>
      <c r="J224" s="36" t="str">
        <f t="shared" si="10"/>
        <v>Giỏi</v>
      </c>
      <c r="K224" s="36" t="str">
        <f t="shared" si="9"/>
        <v>0,85</v>
      </c>
      <c r="L224" s="36">
        <v>1190000</v>
      </c>
      <c r="M224" s="36">
        <f t="shared" si="11"/>
        <v>5950000</v>
      </c>
      <c r="N224" s="37"/>
      <c r="P224" s="37"/>
    </row>
    <row r="225" spans="1:16" ht="21.95" customHeight="1" x14ac:dyDescent="0.25">
      <c r="A225" s="30">
        <v>216</v>
      </c>
      <c r="B225" s="42">
        <v>11173527</v>
      </c>
      <c r="C225" s="32" t="s">
        <v>319</v>
      </c>
      <c r="D225" s="32" t="s">
        <v>313</v>
      </c>
      <c r="E225" s="34" t="s">
        <v>311</v>
      </c>
      <c r="F225" s="34">
        <v>59</v>
      </c>
      <c r="G225" s="34">
        <v>8.41</v>
      </c>
      <c r="H225" s="34">
        <v>88</v>
      </c>
      <c r="I225" s="34">
        <v>15</v>
      </c>
      <c r="J225" s="36" t="str">
        <f t="shared" si="10"/>
        <v>Giỏi</v>
      </c>
      <c r="K225" s="36" t="str">
        <f t="shared" si="9"/>
        <v>0,85</v>
      </c>
      <c r="L225" s="36">
        <v>1190000</v>
      </c>
      <c r="M225" s="36">
        <f t="shared" si="11"/>
        <v>5950000</v>
      </c>
      <c r="N225" s="37"/>
      <c r="P225" s="37"/>
    </row>
    <row r="226" spans="1:16" ht="21.95" customHeight="1" x14ac:dyDescent="0.25">
      <c r="A226" s="30">
        <v>217</v>
      </c>
      <c r="B226" s="42">
        <v>11171822</v>
      </c>
      <c r="C226" s="32" t="s">
        <v>320</v>
      </c>
      <c r="D226" s="32" t="s">
        <v>310</v>
      </c>
      <c r="E226" s="34" t="s">
        <v>311</v>
      </c>
      <c r="F226" s="34">
        <v>59</v>
      </c>
      <c r="G226" s="34">
        <v>8.3800000000000008</v>
      </c>
      <c r="H226" s="34">
        <v>83</v>
      </c>
      <c r="I226" s="34">
        <v>18</v>
      </c>
      <c r="J226" s="36" t="str">
        <f t="shared" si="10"/>
        <v>Giỏi</v>
      </c>
      <c r="K226" s="36" t="str">
        <f t="shared" si="9"/>
        <v>0,85</v>
      </c>
      <c r="L226" s="36">
        <v>1190000</v>
      </c>
      <c r="M226" s="36">
        <f t="shared" si="11"/>
        <v>5950000</v>
      </c>
      <c r="N226" s="37"/>
      <c r="P226" s="37"/>
    </row>
    <row r="227" spans="1:16" ht="21.95" customHeight="1" x14ac:dyDescent="0.25">
      <c r="A227" s="30">
        <v>218</v>
      </c>
      <c r="B227" s="42">
        <v>11171945</v>
      </c>
      <c r="C227" s="32" t="s">
        <v>321</v>
      </c>
      <c r="D227" s="32" t="s">
        <v>310</v>
      </c>
      <c r="E227" s="34" t="s">
        <v>311</v>
      </c>
      <c r="F227" s="34">
        <v>59</v>
      </c>
      <c r="G227" s="34">
        <v>8.2899999999999991</v>
      </c>
      <c r="H227" s="34">
        <v>86</v>
      </c>
      <c r="I227" s="34">
        <v>22</v>
      </c>
      <c r="J227" s="36" t="str">
        <f t="shared" si="10"/>
        <v>Giỏi</v>
      </c>
      <c r="K227" s="36" t="str">
        <f t="shared" si="9"/>
        <v>0,85</v>
      </c>
      <c r="L227" s="36">
        <v>1190000</v>
      </c>
      <c r="M227" s="36">
        <f t="shared" si="11"/>
        <v>5950000</v>
      </c>
      <c r="N227" s="37"/>
      <c r="P227" s="37"/>
    </row>
    <row r="228" spans="1:16" ht="21.95" customHeight="1" x14ac:dyDescent="0.25">
      <c r="A228" s="30">
        <v>219</v>
      </c>
      <c r="B228" s="42">
        <v>11173980</v>
      </c>
      <c r="C228" s="32" t="s">
        <v>322</v>
      </c>
      <c r="D228" s="32" t="s">
        <v>323</v>
      </c>
      <c r="E228" s="34" t="s">
        <v>311</v>
      </c>
      <c r="F228" s="34">
        <v>59</v>
      </c>
      <c r="G228" s="34">
        <v>8.77</v>
      </c>
      <c r="H228" s="34">
        <v>80</v>
      </c>
      <c r="I228" s="34">
        <v>15</v>
      </c>
      <c r="J228" s="36" t="str">
        <f t="shared" si="10"/>
        <v>Giỏi</v>
      </c>
      <c r="K228" s="36" t="str">
        <f t="shared" si="9"/>
        <v>0,85</v>
      </c>
      <c r="L228" s="36">
        <v>1190000</v>
      </c>
      <c r="M228" s="36">
        <f t="shared" si="11"/>
        <v>5950000</v>
      </c>
      <c r="N228" s="37"/>
      <c r="P228" s="37"/>
    </row>
    <row r="229" spans="1:16" ht="21.95" customHeight="1" x14ac:dyDescent="0.25">
      <c r="A229" s="30">
        <v>220</v>
      </c>
      <c r="B229" s="42">
        <v>11173942</v>
      </c>
      <c r="C229" s="32" t="s">
        <v>324</v>
      </c>
      <c r="D229" s="32" t="s">
        <v>323</v>
      </c>
      <c r="E229" s="34" t="s">
        <v>311</v>
      </c>
      <c r="F229" s="34">
        <v>59</v>
      </c>
      <c r="G229" s="34">
        <v>8.09</v>
      </c>
      <c r="H229" s="34">
        <v>75</v>
      </c>
      <c r="I229" s="34">
        <v>16</v>
      </c>
      <c r="J229" s="36" t="str">
        <f t="shared" si="10"/>
        <v>Khá</v>
      </c>
      <c r="K229" s="36" t="str">
        <f t="shared" si="9"/>
        <v>0,7</v>
      </c>
      <c r="L229" s="36">
        <v>979999.99999999988</v>
      </c>
      <c r="M229" s="36">
        <f t="shared" si="11"/>
        <v>4899999.9999999991</v>
      </c>
      <c r="N229" s="37"/>
      <c r="P229" s="37"/>
    </row>
    <row r="230" spans="1:16" ht="21.95" customHeight="1" x14ac:dyDescent="0.25">
      <c r="A230" s="30">
        <v>221</v>
      </c>
      <c r="B230" s="42">
        <v>11172107</v>
      </c>
      <c r="C230" s="32" t="s">
        <v>325</v>
      </c>
      <c r="D230" s="32" t="s">
        <v>323</v>
      </c>
      <c r="E230" s="34" t="s">
        <v>311</v>
      </c>
      <c r="F230" s="34">
        <v>59</v>
      </c>
      <c r="G230" s="34">
        <v>7.81</v>
      </c>
      <c r="H230" s="34">
        <v>71</v>
      </c>
      <c r="I230" s="34">
        <v>22</v>
      </c>
      <c r="J230" s="36" t="str">
        <f t="shared" si="10"/>
        <v>Khá</v>
      </c>
      <c r="K230" s="36" t="str">
        <f t="shared" si="9"/>
        <v>0,7</v>
      </c>
      <c r="L230" s="36">
        <v>979999.99999999988</v>
      </c>
      <c r="M230" s="36">
        <f t="shared" si="11"/>
        <v>4899999.9999999991</v>
      </c>
      <c r="N230" s="37"/>
      <c r="P230" s="37"/>
    </row>
    <row r="231" spans="1:16" ht="21.95" customHeight="1" x14ac:dyDescent="0.25">
      <c r="A231" s="30">
        <v>222</v>
      </c>
      <c r="B231" s="42">
        <v>11173583</v>
      </c>
      <c r="C231" s="32" t="s">
        <v>326</v>
      </c>
      <c r="D231" s="32" t="s">
        <v>323</v>
      </c>
      <c r="E231" s="34" t="s">
        <v>311</v>
      </c>
      <c r="F231" s="34">
        <v>59</v>
      </c>
      <c r="G231" s="34">
        <v>7.03</v>
      </c>
      <c r="H231" s="34">
        <v>77</v>
      </c>
      <c r="I231" s="34">
        <v>20</v>
      </c>
      <c r="J231" s="36" t="str">
        <f t="shared" si="10"/>
        <v>Khá</v>
      </c>
      <c r="K231" s="36" t="str">
        <f t="shared" si="9"/>
        <v>0,7</v>
      </c>
      <c r="L231" s="36">
        <v>979999.99999999988</v>
      </c>
      <c r="M231" s="36">
        <f t="shared" si="11"/>
        <v>4899999.9999999991</v>
      </c>
      <c r="N231" s="37"/>
      <c r="P231" s="37"/>
    </row>
    <row r="232" spans="1:16" ht="21.95" customHeight="1" x14ac:dyDescent="0.25">
      <c r="A232" s="30">
        <v>223</v>
      </c>
      <c r="B232" s="42">
        <v>11173219</v>
      </c>
      <c r="C232" s="32" t="s">
        <v>327</v>
      </c>
      <c r="D232" s="32" t="s">
        <v>328</v>
      </c>
      <c r="E232" s="34" t="s">
        <v>311</v>
      </c>
      <c r="F232" s="34">
        <v>59</v>
      </c>
      <c r="G232" s="34">
        <v>7.96</v>
      </c>
      <c r="H232" s="34">
        <v>79</v>
      </c>
      <c r="I232" s="34">
        <v>16</v>
      </c>
      <c r="J232" s="36" t="str">
        <f t="shared" si="10"/>
        <v>Khá</v>
      </c>
      <c r="K232" s="36" t="str">
        <f t="shared" si="9"/>
        <v>0,7</v>
      </c>
      <c r="L232" s="36">
        <v>979999.99999999988</v>
      </c>
      <c r="M232" s="36">
        <f t="shared" si="11"/>
        <v>4899999.9999999991</v>
      </c>
      <c r="N232" s="37"/>
      <c r="P232" s="37"/>
    </row>
    <row r="233" spans="1:16" ht="21.95" customHeight="1" x14ac:dyDescent="0.25">
      <c r="A233" s="30">
        <v>224</v>
      </c>
      <c r="B233" s="42">
        <v>11173907</v>
      </c>
      <c r="C233" s="32" t="s">
        <v>329</v>
      </c>
      <c r="D233" s="32" t="s">
        <v>328</v>
      </c>
      <c r="E233" s="34" t="s">
        <v>311</v>
      </c>
      <c r="F233" s="34">
        <v>59</v>
      </c>
      <c r="G233" s="34">
        <v>7.95</v>
      </c>
      <c r="H233" s="34">
        <v>75</v>
      </c>
      <c r="I233" s="34">
        <v>15</v>
      </c>
      <c r="J233" s="36" t="str">
        <f t="shared" si="10"/>
        <v>Khá</v>
      </c>
      <c r="K233" s="36" t="str">
        <f t="shared" si="9"/>
        <v>0,7</v>
      </c>
      <c r="L233" s="36">
        <v>979999.99999999988</v>
      </c>
      <c r="M233" s="36">
        <f t="shared" si="11"/>
        <v>4899999.9999999991</v>
      </c>
      <c r="N233" s="37"/>
      <c r="P233" s="37"/>
    </row>
    <row r="234" spans="1:16" ht="21.95" customHeight="1" x14ac:dyDescent="0.25">
      <c r="A234" s="30">
        <v>225</v>
      </c>
      <c r="B234" s="42">
        <v>11172953</v>
      </c>
      <c r="C234" s="32" t="s">
        <v>330</v>
      </c>
      <c r="D234" s="32" t="s">
        <v>328</v>
      </c>
      <c r="E234" s="34" t="s">
        <v>311</v>
      </c>
      <c r="F234" s="34">
        <v>59</v>
      </c>
      <c r="G234" s="34">
        <v>7.54</v>
      </c>
      <c r="H234" s="34">
        <v>83</v>
      </c>
      <c r="I234" s="34">
        <v>16</v>
      </c>
      <c r="J234" s="36" t="str">
        <f t="shared" si="10"/>
        <v>Khá</v>
      </c>
      <c r="K234" s="36" t="str">
        <f t="shared" si="9"/>
        <v>0,7</v>
      </c>
      <c r="L234" s="36">
        <v>979999.99999999988</v>
      </c>
      <c r="M234" s="36">
        <f t="shared" si="11"/>
        <v>4899999.9999999991</v>
      </c>
      <c r="N234" s="37"/>
      <c r="P234" s="37"/>
    </row>
    <row r="235" spans="1:16" ht="21.95" customHeight="1" x14ac:dyDescent="0.25">
      <c r="A235" s="30">
        <v>226</v>
      </c>
      <c r="B235" s="42">
        <v>11174236</v>
      </c>
      <c r="C235" s="32" t="s">
        <v>331</v>
      </c>
      <c r="D235" s="32" t="s">
        <v>328</v>
      </c>
      <c r="E235" s="34" t="s">
        <v>311</v>
      </c>
      <c r="F235" s="34">
        <v>59</v>
      </c>
      <c r="G235" s="34">
        <v>7.42</v>
      </c>
      <c r="H235" s="34">
        <v>98</v>
      </c>
      <c r="I235" s="34">
        <v>16</v>
      </c>
      <c r="J235" s="36" t="str">
        <f t="shared" si="10"/>
        <v>Khá</v>
      </c>
      <c r="K235" s="36" t="str">
        <f t="shared" si="9"/>
        <v>0,7</v>
      </c>
      <c r="L235" s="36">
        <v>979999.99999999988</v>
      </c>
      <c r="M235" s="36">
        <f t="shared" si="11"/>
        <v>4899999.9999999991</v>
      </c>
      <c r="N235" s="37"/>
      <c r="P235" s="37"/>
    </row>
    <row r="236" spans="1:16" ht="21.95" customHeight="1" x14ac:dyDescent="0.25">
      <c r="A236" s="30">
        <v>227</v>
      </c>
      <c r="B236" s="42">
        <v>11173222</v>
      </c>
      <c r="C236" s="32" t="s">
        <v>332</v>
      </c>
      <c r="D236" s="32" t="s">
        <v>328</v>
      </c>
      <c r="E236" s="34" t="s">
        <v>311</v>
      </c>
      <c r="F236" s="34">
        <v>59</v>
      </c>
      <c r="G236" s="34">
        <v>7.22</v>
      </c>
      <c r="H236" s="34">
        <v>75</v>
      </c>
      <c r="I236" s="34">
        <v>21</v>
      </c>
      <c r="J236" s="36" t="str">
        <f t="shared" si="10"/>
        <v>Khá</v>
      </c>
      <c r="K236" s="36" t="str">
        <f t="shared" si="9"/>
        <v>0,7</v>
      </c>
      <c r="L236" s="36">
        <v>979999.99999999988</v>
      </c>
      <c r="M236" s="36">
        <f t="shared" si="11"/>
        <v>4899999.9999999991</v>
      </c>
      <c r="N236" s="37"/>
      <c r="P236" s="37"/>
    </row>
    <row r="237" spans="1:16" ht="21.95" customHeight="1" x14ac:dyDescent="0.25">
      <c r="A237" s="30">
        <v>228</v>
      </c>
      <c r="B237" s="42">
        <v>11173870</v>
      </c>
      <c r="C237" s="32" t="s">
        <v>333</v>
      </c>
      <c r="D237" s="32" t="s">
        <v>328</v>
      </c>
      <c r="E237" s="34" t="s">
        <v>311</v>
      </c>
      <c r="F237" s="34">
        <v>59</v>
      </c>
      <c r="G237" s="34">
        <v>7.09</v>
      </c>
      <c r="H237" s="34">
        <v>72</v>
      </c>
      <c r="I237" s="34">
        <v>15</v>
      </c>
      <c r="J237" s="36" t="str">
        <f t="shared" si="10"/>
        <v>Khá</v>
      </c>
      <c r="K237" s="36" t="str">
        <f t="shared" si="9"/>
        <v>0,7</v>
      </c>
      <c r="L237" s="36">
        <v>979999.99999999988</v>
      </c>
      <c r="M237" s="36">
        <f t="shared" si="11"/>
        <v>4899999.9999999991</v>
      </c>
      <c r="N237" s="37"/>
      <c r="P237" s="37"/>
    </row>
    <row r="238" spans="1:16" ht="21.95" customHeight="1" x14ac:dyDescent="0.25">
      <c r="A238" s="30">
        <v>229</v>
      </c>
      <c r="B238" s="42">
        <v>11180881</v>
      </c>
      <c r="C238" s="32" t="s">
        <v>334</v>
      </c>
      <c r="D238" s="32" t="s">
        <v>335</v>
      </c>
      <c r="E238" s="34" t="s">
        <v>311</v>
      </c>
      <c r="F238" s="34">
        <v>60</v>
      </c>
      <c r="G238" s="34">
        <v>9.2799999999999994</v>
      </c>
      <c r="H238" s="34">
        <v>92</v>
      </c>
      <c r="I238" s="34">
        <v>15</v>
      </c>
      <c r="J238" s="36" t="str">
        <f t="shared" si="10"/>
        <v>Xuất sắc</v>
      </c>
      <c r="K238" s="36" t="str">
        <f t="shared" si="9"/>
        <v>1</v>
      </c>
      <c r="L238" s="36">
        <v>1400000</v>
      </c>
      <c r="M238" s="36">
        <f t="shared" si="11"/>
        <v>7000000</v>
      </c>
      <c r="N238" s="37"/>
      <c r="P238" s="37"/>
    </row>
    <row r="239" spans="1:16" ht="21.95" customHeight="1" x14ac:dyDescent="0.25">
      <c r="A239" s="30">
        <v>230</v>
      </c>
      <c r="B239" s="42">
        <v>11181480</v>
      </c>
      <c r="C239" s="32" t="s">
        <v>336</v>
      </c>
      <c r="D239" s="32" t="s">
        <v>337</v>
      </c>
      <c r="E239" s="34" t="s">
        <v>311</v>
      </c>
      <c r="F239" s="34">
        <v>60</v>
      </c>
      <c r="G239" s="34">
        <v>9.02</v>
      </c>
      <c r="H239" s="34">
        <v>98</v>
      </c>
      <c r="I239" s="34">
        <v>16</v>
      </c>
      <c r="J239" s="36" t="str">
        <f t="shared" si="10"/>
        <v>Xuất sắc</v>
      </c>
      <c r="K239" s="36" t="str">
        <f t="shared" si="9"/>
        <v>1</v>
      </c>
      <c r="L239" s="36">
        <v>1400000</v>
      </c>
      <c r="M239" s="36">
        <f t="shared" si="11"/>
        <v>7000000</v>
      </c>
      <c r="N239" s="37"/>
      <c r="P239" s="37"/>
    </row>
    <row r="240" spans="1:16" ht="21.95" customHeight="1" x14ac:dyDescent="0.25">
      <c r="A240" s="30">
        <v>231</v>
      </c>
      <c r="B240" s="42">
        <v>11183826</v>
      </c>
      <c r="C240" s="32" t="s">
        <v>338</v>
      </c>
      <c r="D240" s="32" t="s">
        <v>337</v>
      </c>
      <c r="E240" s="34" t="s">
        <v>311</v>
      </c>
      <c r="F240" s="34">
        <v>60</v>
      </c>
      <c r="G240" s="34">
        <v>8.8800000000000008</v>
      </c>
      <c r="H240" s="34">
        <v>93</v>
      </c>
      <c r="I240" s="34">
        <v>16</v>
      </c>
      <c r="J240" s="36" t="str">
        <f t="shared" si="10"/>
        <v>Giỏi</v>
      </c>
      <c r="K240" s="36" t="str">
        <f t="shared" si="9"/>
        <v>0,85</v>
      </c>
      <c r="L240" s="36">
        <v>1190000</v>
      </c>
      <c r="M240" s="36">
        <f t="shared" si="11"/>
        <v>5950000</v>
      </c>
      <c r="N240" s="37"/>
      <c r="P240" s="37"/>
    </row>
    <row r="241" spans="1:16" ht="21.95" customHeight="1" x14ac:dyDescent="0.25">
      <c r="A241" s="30">
        <v>232</v>
      </c>
      <c r="B241" s="42">
        <v>11185599</v>
      </c>
      <c r="C241" s="32" t="s">
        <v>339</v>
      </c>
      <c r="D241" s="32" t="s">
        <v>335</v>
      </c>
      <c r="E241" s="34" t="s">
        <v>311</v>
      </c>
      <c r="F241" s="34">
        <v>60</v>
      </c>
      <c r="G241" s="34">
        <v>8.7100000000000009</v>
      </c>
      <c r="H241" s="34">
        <v>95</v>
      </c>
      <c r="I241" s="34">
        <v>16</v>
      </c>
      <c r="J241" s="36" t="str">
        <f t="shared" si="10"/>
        <v>Giỏi</v>
      </c>
      <c r="K241" s="36" t="str">
        <f t="shared" si="9"/>
        <v>0,85</v>
      </c>
      <c r="L241" s="36">
        <v>1190000</v>
      </c>
      <c r="M241" s="36">
        <f t="shared" si="11"/>
        <v>5950000</v>
      </c>
      <c r="N241" s="37"/>
      <c r="P241" s="37"/>
    </row>
    <row r="242" spans="1:16" ht="21.95" customHeight="1" x14ac:dyDescent="0.25">
      <c r="A242" s="30">
        <v>233</v>
      </c>
      <c r="B242" s="42">
        <v>11183040</v>
      </c>
      <c r="C242" s="32" t="s">
        <v>340</v>
      </c>
      <c r="D242" s="32" t="s">
        <v>337</v>
      </c>
      <c r="E242" s="34" t="s">
        <v>311</v>
      </c>
      <c r="F242" s="34">
        <v>60</v>
      </c>
      <c r="G242" s="34">
        <v>8.68</v>
      </c>
      <c r="H242" s="34">
        <v>96</v>
      </c>
      <c r="I242" s="34">
        <v>19</v>
      </c>
      <c r="J242" s="36" t="str">
        <f t="shared" si="10"/>
        <v>Giỏi</v>
      </c>
      <c r="K242" s="36" t="str">
        <f t="shared" si="9"/>
        <v>0,85</v>
      </c>
      <c r="L242" s="36">
        <v>1190000</v>
      </c>
      <c r="M242" s="36">
        <f t="shared" si="11"/>
        <v>5950000</v>
      </c>
      <c r="N242" s="37"/>
      <c r="P242" s="37"/>
    </row>
    <row r="243" spans="1:16" ht="21.95" customHeight="1" x14ac:dyDescent="0.25">
      <c r="A243" s="30">
        <v>234</v>
      </c>
      <c r="B243" s="42">
        <v>11180270</v>
      </c>
      <c r="C243" s="32" t="s">
        <v>341</v>
      </c>
      <c r="D243" s="32" t="s">
        <v>335</v>
      </c>
      <c r="E243" s="34" t="s">
        <v>311</v>
      </c>
      <c r="F243" s="34">
        <v>60</v>
      </c>
      <c r="G243" s="34">
        <v>8.68</v>
      </c>
      <c r="H243" s="34">
        <v>83</v>
      </c>
      <c r="I243" s="34">
        <v>16</v>
      </c>
      <c r="J243" s="36" t="str">
        <f t="shared" si="10"/>
        <v>Giỏi</v>
      </c>
      <c r="K243" s="36" t="str">
        <f t="shared" si="9"/>
        <v>0,85</v>
      </c>
      <c r="L243" s="36">
        <v>1190000</v>
      </c>
      <c r="M243" s="36">
        <f t="shared" si="11"/>
        <v>5950000</v>
      </c>
      <c r="N243" s="37"/>
      <c r="P243" s="37"/>
    </row>
    <row r="244" spans="1:16" ht="21.95" customHeight="1" x14ac:dyDescent="0.25">
      <c r="A244" s="30">
        <v>235</v>
      </c>
      <c r="B244" s="42">
        <v>11185448</v>
      </c>
      <c r="C244" s="32" t="s">
        <v>342</v>
      </c>
      <c r="D244" s="32" t="s">
        <v>337</v>
      </c>
      <c r="E244" s="34" t="s">
        <v>311</v>
      </c>
      <c r="F244" s="34">
        <v>60</v>
      </c>
      <c r="G244" s="34">
        <v>8.64</v>
      </c>
      <c r="H244" s="34">
        <v>91</v>
      </c>
      <c r="I244" s="34">
        <v>19</v>
      </c>
      <c r="J244" s="36" t="str">
        <f t="shared" si="10"/>
        <v>Giỏi</v>
      </c>
      <c r="K244" s="36" t="str">
        <f t="shared" si="9"/>
        <v>0,85</v>
      </c>
      <c r="L244" s="36">
        <v>1190000</v>
      </c>
      <c r="M244" s="36">
        <f t="shared" si="11"/>
        <v>5950000</v>
      </c>
      <c r="N244" s="37"/>
      <c r="P244" s="37"/>
    </row>
    <row r="245" spans="1:16" ht="21.95" customHeight="1" x14ac:dyDescent="0.25">
      <c r="A245" s="30">
        <v>236</v>
      </c>
      <c r="B245" s="42">
        <v>11183722</v>
      </c>
      <c r="C245" s="32" t="s">
        <v>343</v>
      </c>
      <c r="D245" s="32" t="s">
        <v>335</v>
      </c>
      <c r="E245" s="34" t="s">
        <v>311</v>
      </c>
      <c r="F245" s="34">
        <v>60</v>
      </c>
      <c r="G245" s="34">
        <v>8.6</v>
      </c>
      <c r="H245" s="34">
        <v>83</v>
      </c>
      <c r="I245" s="34">
        <v>22</v>
      </c>
      <c r="J245" s="36" t="str">
        <f t="shared" si="10"/>
        <v>Giỏi</v>
      </c>
      <c r="K245" s="36" t="str">
        <f t="shared" si="9"/>
        <v>0,85</v>
      </c>
      <c r="L245" s="36">
        <v>1190000</v>
      </c>
      <c r="M245" s="36">
        <f t="shared" si="11"/>
        <v>5950000</v>
      </c>
      <c r="N245" s="37"/>
      <c r="P245" s="37"/>
    </row>
    <row r="246" spans="1:16" ht="21.95" customHeight="1" x14ac:dyDescent="0.25">
      <c r="A246" s="30">
        <v>237</v>
      </c>
      <c r="B246" s="42">
        <v>11183460</v>
      </c>
      <c r="C246" s="32" t="s">
        <v>344</v>
      </c>
      <c r="D246" s="32" t="s">
        <v>337</v>
      </c>
      <c r="E246" s="34" t="s">
        <v>311</v>
      </c>
      <c r="F246" s="34">
        <v>60</v>
      </c>
      <c r="G246" s="34">
        <v>8.57</v>
      </c>
      <c r="H246" s="34">
        <v>90</v>
      </c>
      <c r="I246" s="34">
        <v>19</v>
      </c>
      <c r="J246" s="36" t="str">
        <f t="shared" si="10"/>
        <v>Giỏi</v>
      </c>
      <c r="K246" s="36" t="str">
        <f t="shared" si="9"/>
        <v>0,85</v>
      </c>
      <c r="L246" s="36">
        <v>1190000</v>
      </c>
      <c r="M246" s="36">
        <f t="shared" si="11"/>
        <v>5950000</v>
      </c>
      <c r="N246" s="37"/>
      <c r="P246" s="37"/>
    </row>
    <row r="247" spans="1:16" ht="21.95" customHeight="1" x14ac:dyDescent="0.25">
      <c r="A247" s="30">
        <v>238</v>
      </c>
      <c r="B247" s="42">
        <v>11184178</v>
      </c>
      <c r="C247" s="32" t="s">
        <v>345</v>
      </c>
      <c r="D247" s="32" t="s">
        <v>337</v>
      </c>
      <c r="E247" s="34" t="s">
        <v>311</v>
      </c>
      <c r="F247" s="34">
        <v>60</v>
      </c>
      <c r="G247" s="34">
        <v>8.44</v>
      </c>
      <c r="H247" s="34">
        <v>90</v>
      </c>
      <c r="I247" s="34">
        <v>16</v>
      </c>
      <c r="J247" s="36" t="str">
        <f t="shared" si="10"/>
        <v>Giỏi</v>
      </c>
      <c r="K247" s="36" t="str">
        <f t="shared" si="9"/>
        <v>0,85</v>
      </c>
      <c r="L247" s="36">
        <v>1190000</v>
      </c>
      <c r="M247" s="36">
        <f t="shared" si="11"/>
        <v>5950000</v>
      </c>
      <c r="N247" s="37"/>
      <c r="P247" s="37"/>
    </row>
    <row r="248" spans="1:16" ht="21.95" customHeight="1" x14ac:dyDescent="0.25">
      <c r="A248" s="30">
        <v>239</v>
      </c>
      <c r="B248" s="42">
        <v>11180741</v>
      </c>
      <c r="C248" s="32" t="s">
        <v>346</v>
      </c>
      <c r="D248" s="32" t="s">
        <v>347</v>
      </c>
      <c r="E248" s="34" t="s">
        <v>311</v>
      </c>
      <c r="F248" s="34">
        <v>60</v>
      </c>
      <c r="G248" s="34">
        <v>8.77</v>
      </c>
      <c r="H248" s="34">
        <v>88</v>
      </c>
      <c r="I248" s="34">
        <v>19</v>
      </c>
      <c r="J248" s="36" t="str">
        <f t="shared" si="10"/>
        <v>Giỏi</v>
      </c>
      <c r="K248" s="36" t="str">
        <f t="shared" si="9"/>
        <v>0,85</v>
      </c>
      <c r="L248" s="36">
        <v>1190000</v>
      </c>
      <c r="M248" s="36">
        <f t="shared" si="11"/>
        <v>5950000</v>
      </c>
      <c r="N248" s="37"/>
      <c r="P248" s="37"/>
    </row>
    <row r="249" spans="1:16" ht="21.95" customHeight="1" x14ac:dyDescent="0.25">
      <c r="A249" s="30">
        <v>240</v>
      </c>
      <c r="B249" s="42">
        <v>11185111</v>
      </c>
      <c r="C249" s="32" t="s">
        <v>348</v>
      </c>
      <c r="D249" s="32" t="s">
        <v>347</v>
      </c>
      <c r="E249" s="34" t="s">
        <v>311</v>
      </c>
      <c r="F249" s="34">
        <v>60</v>
      </c>
      <c r="G249" s="34">
        <v>8</v>
      </c>
      <c r="H249" s="34">
        <v>88</v>
      </c>
      <c r="I249" s="34">
        <v>15</v>
      </c>
      <c r="J249" s="36" t="str">
        <f t="shared" si="10"/>
        <v>Giỏi</v>
      </c>
      <c r="K249" s="36" t="str">
        <f t="shared" si="9"/>
        <v>0,85</v>
      </c>
      <c r="L249" s="36">
        <v>1190000</v>
      </c>
      <c r="M249" s="36">
        <f t="shared" si="11"/>
        <v>5950000</v>
      </c>
      <c r="N249" s="37"/>
      <c r="P249" s="37"/>
    </row>
    <row r="250" spans="1:16" ht="21.95" customHeight="1" x14ac:dyDescent="0.25">
      <c r="A250" s="30">
        <v>241</v>
      </c>
      <c r="B250" s="42">
        <v>11183636</v>
      </c>
      <c r="C250" s="32" t="s">
        <v>349</v>
      </c>
      <c r="D250" s="32" t="s">
        <v>347</v>
      </c>
      <c r="E250" s="34" t="s">
        <v>311</v>
      </c>
      <c r="F250" s="34">
        <v>60</v>
      </c>
      <c r="G250" s="34">
        <v>7.92</v>
      </c>
      <c r="H250" s="34">
        <v>88</v>
      </c>
      <c r="I250" s="34">
        <v>16</v>
      </c>
      <c r="J250" s="36" t="str">
        <f t="shared" si="10"/>
        <v>Khá</v>
      </c>
      <c r="K250" s="36" t="str">
        <f t="shared" si="9"/>
        <v>0,7</v>
      </c>
      <c r="L250" s="36">
        <v>979999.99999999988</v>
      </c>
      <c r="M250" s="36">
        <f t="shared" si="11"/>
        <v>4899999.9999999991</v>
      </c>
      <c r="N250" s="37"/>
      <c r="P250" s="37"/>
    </row>
    <row r="251" spans="1:16" ht="21.95" customHeight="1" x14ac:dyDescent="0.25">
      <c r="A251" s="30">
        <v>242</v>
      </c>
      <c r="B251" s="42">
        <v>11181888</v>
      </c>
      <c r="C251" s="32" t="s">
        <v>318</v>
      </c>
      <c r="D251" s="32" t="s">
        <v>347</v>
      </c>
      <c r="E251" s="34" t="s">
        <v>311</v>
      </c>
      <c r="F251" s="34">
        <v>60</v>
      </c>
      <c r="G251" s="34">
        <v>7.86</v>
      </c>
      <c r="H251" s="34">
        <v>90</v>
      </c>
      <c r="I251" s="34">
        <v>17</v>
      </c>
      <c r="J251" s="36" t="str">
        <f t="shared" si="10"/>
        <v>Khá</v>
      </c>
      <c r="K251" s="36" t="str">
        <f t="shared" si="9"/>
        <v>0,7</v>
      </c>
      <c r="L251" s="36">
        <v>979999.99999999988</v>
      </c>
      <c r="M251" s="36">
        <f t="shared" si="11"/>
        <v>4899999.9999999991</v>
      </c>
      <c r="N251" s="37"/>
      <c r="P251" s="37"/>
    </row>
    <row r="252" spans="1:16" ht="21.95" customHeight="1" x14ac:dyDescent="0.25">
      <c r="A252" s="30">
        <v>243</v>
      </c>
      <c r="B252" s="42">
        <v>11180712</v>
      </c>
      <c r="C252" s="32" t="s">
        <v>350</v>
      </c>
      <c r="D252" s="32" t="s">
        <v>347</v>
      </c>
      <c r="E252" s="34" t="s">
        <v>311</v>
      </c>
      <c r="F252" s="34">
        <v>60</v>
      </c>
      <c r="G252" s="34">
        <v>7.81</v>
      </c>
      <c r="H252" s="34">
        <v>96</v>
      </c>
      <c r="I252" s="34">
        <v>23</v>
      </c>
      <c r="J252" s="36" t="str">
        <f t="shared" si="10"/>
        <v>Khá</v>
      </c>
      <c r="K252" s="36" t="str">
        <f t="shared" si="9"/>
        <v>0,7</v>
      </c>
      <c r="L252" s="36">
        <v>979999.99999999988</v>
      </c>
      <c r="M252" s="36">
        <f t="shared" si="11"/>
        <v>4899999.9999999991</v>
      </c>
      <c r="N252" s="37"/>
      <c r="P252" s="37"/>
    </row>
    <row r="253" spans="1:16" ht="21.95" customHeight="1" x14ac:dyDescent="0.25">
      <c r="A253" s="30">
        <v>244</v>
      </c>
      <c r="B253" s="31">
        <v>11180016</v>
      </c>
      <c r="C253" s="32" t="s">
        <v>351</v>
      </c>
      <c r="D253" s="32" t="s">
        <v>347</v>
      </c>
      <c r="E253" s="34" t="s">
        <v>311</v>
      </c>
      <c r="F253" s="32">
        <v>60</v>
      </c>
      <c r="G253" s="34">
        <v>7.73</v>
      </c>
      <c r="H253" s="35">
        <v>72</v>
      </c>
      <c r="I253" s="34">
        <v>18</v>
      </c>
      <c r="J253" s="36" t="str">
        <f t="shared" si="10"/>
        <v>Khá</v>
      </c>
      <c r="K253" s="36" t="str">
        <f t="shared" si="9"/>
        <v>0,7</v>
      </c>
      <c r="L253" s="36">
        <v>979999.99999999988</v>
      </c>
      <c r="M253" s="36">
        <f t="shared" si="11"/>
        <v>4899999.9999999991</v>
      </c>
      <c r="N253" s="37"/>
      <c r="P253" s="37"/>
    </row>
    <row r="254" spans="1:16" ht="21.95" customHeight="1" x14ac:dyDescent="0.25">
      <c r="A254" s="30">
        <v>245</v>
      </c>
      <c r="B254" s="42">
        <v>11182836</v>
      </c>
      <c r="C254" s="32" t="s">
        <v>352</v>
      </c>
      <c r="D254" s="32" t="s">
        <v>353</v>
      </c>
      <c r="E254" s="34" t="s">
        <v>311</v>
      </c>
      <c r="F254" s="34">
        <v>60</v>
      </c>
      <c r="G254" s="34">
        <v>9.3000000000000007</v>
      </c>
      <c r="H254" s="34">
        <v>90</v>
      </c>
      <c r="I254" s="34">
        <v>20</v>
      </c>
      <c r="J254" s="36" t="str">
        <f t="shared" si="10"/>
        <v>Xuất sắc</v>
      </c>
      <c r="K254" s="36" t="str">
        <f t="shared" si="9"/>
        <v>1</v>
      </c>
      <c r="L254" s="36">
        <v>1650000</v>
      </c>
      <c r="M254" s="36">
        <f t="shared" si="11"/>
        <v>8250000</v>
      </c>
      <c r="N254" s="37"/>
      <c r="P254" s="37"/>
    </row>
    <row r="255" spans="1:16" ht="21.95" customHeight="1" x14ac:dyDescent="0.25">
      <c r="A255" s="30">
        <v>246</v>
      </c>
      <c r="B255" s="42">
        <v>11182949</v>
      </c>
      <c r="C255" s="32" t="s">
        <v>354</v>
      </c>
      <c r="D255" s="32" t="s">
        <v>353</v>
      </c>
      <c r="E255" s="34" t="s">
        <v>311</v>
      </c>
      <c r="F255" s="34">
        <v>60</v>
      </c>
      <c r="G255" s="34">
        <v>8.99</v>
      </c>
      <c r="H255" s="34">
        <v>88</v>
      </c>
      <c r="I255" s="34">
        <v>19</v>
      </c>
      <c r="J255" s="36" t="str">
        <f t="shared" si="10"/>
        <v>Giỏi</v>
      </c>
      <c r="K255" s="36" t="str">
        <f t="shared" si="9"/>
        <v>0,85</v>
      </c>
      <c r="L255" s="36">
        <v>1402500</v>
      </c>
      <c r="M255" s="36">
        <f t="shared" si="11"/>
        <v>7012500</v>
      </c>
      <c r="N255" s="37"/>
      <c r="P255" s="37"/>
    </row>
    <row r="256" spans="1:16" ht="21.95" customHeight="1" x14ac:dyDescent="0.25">
      <c r="A256" s="30">
        <v>247</v>
      </c>
      <c r="B256" s="42">
        <v>11183233</v>
      </c>
      <c r="C256" s="32" t="s">
        <v>355</v>
      </c>
      <c r="D256" s="32" t="s">
        <v>353</v>
      </c>
      <c r="E256" s="34" t="s">
        <v>311</v>
      </c>
      <c r="F256" s="34">
        <v>60</v>
      </c>
      <c r="G256" s="34">
        <v>8.83</v>
      </c>
      <c r="H256" s="34">
        <v>90</v>
      </c>
      <c r="I256" s="34">
        <v>22</v>
      </c>
      <c r="J256" s="36" t="str">
        <f t="shared" si="10"/>
        <v>Giỏi</v>
      </c>
      <c r="K256" s="36" t="str">
        <f t="shared" si="9"/>
        <v>0,85</v>
      </c>
      <c r="L256" s="36">
        <v>1402500</v>
      </c>
      <c r="M256" s="36">
        <f t="shared" si="11"/>
        <v>7012500</v>
      </c>
      <c r="N256" s="37"/>
      <c r="P256" s="37"/>
    </row>
    <row r="257" spans="1:16" ht="21.95" customHeight="1" x14ac:dyDescent="0.25">
      <c r="A257" s="30">
        <v>248</v>
      </c>
      <c r="B257" s="42">
        <v>11184877</v>
      </c>
      <c r="C257" s="32" t="s">
        <v>356</v>
      </c>
      <c r="D257" s="32" t="s">
        <v>353</v>
      </c>
      <c r="E257" s="34" t="s">
        <v>311</v>
      </c>
      <c r="F257" s="34">
        <v>60</v>
      </c>
      <c r="G257" s="34">
        <v>8.69</v>
      </c>
      <c r="H257" s="34">
        <v>92</v>
      </c>
      <c r="I257" s="34">
        <v>22</v>
      </c>
      <c r="J257" s="36" t="str">
        <f t="shared" si="10"/>
        <v>Giỏi</v>
      </c>
      <c r="K257" s="36" t="str">
        <f t="shared" si="9"/>
        <v>0,85</v>
      </c>
      <c r="L257" s="36">
        <v>1402500</v>
      </c>
      <c r="M257" s="36">
        <f t="shared" si="11"/>
        <v>7012500</v>
      </c>
      <c r="N257" s="37"/>
      <c r="P257" s="37"/>
    </row>
    <row r="258" spans="1:16" ht="21.95" customHeight="1" x14ac:dyDescent="0.25">
      <c r="A258" s="30">
        <v>249</v>
      </c>
      <c r="B258" s="42">
        <v>11183915</v>
      </c>
      <c r="C258" s="32" t="s">
        <v>357</v>
      </c>
      <c r="D258" s="32" t="s">
        <v>353</v>
      </c>
      <c r="E258" s="34" t="s">
        <v>311</v>
      </c>
      <c r="F258" s="34">
        <v>60</v>
      </c>
      <c r="G258" s="34">
        <v>8.68</v>
      </c>
      <c r="H258" s="34">
        <v>88</v>
      </c>
      <c r="I258" s="34">
        <v>17</v>
      </c>
      <c r="J258" s="36" t="str">
        <f t="shared" si="10"/>
        <v>Giỏi</v>
      </c>
      <c r="K258" s="36" t="str">
        <f t="shared" si="9"/>
        <v>0,85</v>
      </c>
      <c r="L258" s="36">
        <v>1402500</v>
      </c>
      <c r="M258" s="36">
        <f t="shared" si="11"/>
        <v>7012500</v>
      </c>
      <c r="N258" s="37"/>
      <c r="P258" s="37"/>
    </row>
    <row r="259" spans="1:16" ht="21.95" customHeight="1" x14ac:dyDescent="0.25">
      <c r="A259" s="30">
        <v>250</v>
      </c>
      <c r="B259" s="42">
        <v>11183741</v>
      </c>
      <c r="C259" s="32" t="s">
        <v>358</v>
      </c>
      <c r="D259" s="32" t="s">
        <v>359</v>
      </c>
      <c r="E259" s="34" t="s">
        <v>311</v>
      </c>
      <c r="F259" s="34">
        <v>60</v>
      </c>
      <c r="G259" s="34">
        <v>8.64</v>
      </c>
      <c r="H259" s="34">
        <v>93</v>
      </c>
      <c r="I259" s="34">
        <v>15</v>
      </c>
      <c r="J259" s="36" t="str">
        <f t="shared" si="10"/>
        <v>Giỏi</v>
      </c>
      <c r="K259" s="36" t="str">
        <f t="shared" si="9"/>
        <v>0,85</v>
      </c>
      <c r="L259" s="36">
        <v>1190000</v>
      </c>
      <c r="M259" s="36">
        <f t="shared" si="11"/>
        <v>5950000</v>
      </c>
      <c r="N259" s="37"/>
      <c r="P259" s="37"/>
    </row>
    <row r="260" spans="1:16" ht="21.95" customHeight="1" x14ac:dyDescent="0.25">
      <c r="A260" s="30">
        <v>251</v>
      </c>
      <c r="B260" s="42">
        <v>11184541</v>
      </c>
      <c r="C260" s="32" t="s">
        <v>360</v>
      </c>
      <c r="D260" s="32" t="s">
        <v>359</v>
      </c>
      <c r="E260" s="34" t="s">
        <v>311</v>
      </c>
      <c r="F260" s="34">
        <v>60</v>
      </c>
      <c r="G260" s="34">
        <v>8.33</v>
      </c>
      <c r="H260" s="34">
        <v>90</v>
      </c>
      <c r="I260" s="34">
        <v>19</v>
      </c>
      <c r="J260" s="36" t="str">
        <f t="shared" si="10"/>
        <v>Giỏi</v>
      </c>
      <c r="K260" s="36" t="str">
        <f t="shared" si="9"/>
        <v>0,85</v>
      </c>
      <c r="L260" s="36">
        <v>1190000</v>
      </c>
      <c r="M260" s="36">
        <f t="shared" si="11"/>
        <v>5950000</v>
      </c>
      <c r="N260" s="37"/>
      <c r="P260" s="37"/>
    </row>
    <row r="261" spans="1:16" ht="21.95" customHeight="1" x14ac:dyDescent="0.25">
      <c r="A261" s="30">
        <v>252</v>
      </c>
      <c r="B261" s="42">
        <v>11181392</v>
      </c>
      <c r="C261" s="32" t="s">
        <v>361</v>
      </c>
      <c r="D261" s="32" t="s">
        <v>359</v>
      </c>
      <c r="E261" s="34" t="s">
        <v>311</v>
      </c>
      <c r="F261" s="34">
        <v>60</v>
      </c>
      <c r="G261" s="34">
        <v>8.09</v>
      </c>
      <c r="H261" s="34">
        <v>90</v>
      </c>
      <c r="I261" s="34">
        <v>22</v>
      </c>
      <c r="J261" s="36" t="str">
        <f t="shared" si="10"/>
        <v>Giỏi</v>
      </c>
      <c r="K261" s="36" t="str">
        <f t="shared" si="9"/>
        <v>0,85</v>
      </c>
      <c r="L261" s="36">
        <v>1190000</v>
      </c>
      <c r="M261" s="36">
        <f t="shared" si="11"/>
        <v>5950000</v>
      </c>
      <c r="N261" s="37"/>
      <c r="P261" s="37"/>
    </row>
    <row r="262" spans="1:16" ht="21.95" customHeight="1" x14ac:dyDescent="0.25">
      <c r="A262" s="30">
        <v>253</v>
      </c>
      <c r="B262" s="42">
        <v>11182653</v>
      </c>
      <c r="C262" s="32" t="s">
        <v>362</v>
      </c>
      <c r="D262" s="32" t="s">
        <v>359</v>
      </c>
      <c r="E262" s="34" t="s">
        <v>311</v>
      </c>
      <c r="F262" s="34">
        <v>60</v>
      </c>
      <c r="G262" s="34">
        <v>8.07</v>
      </c>
      <c r="H262" s="34">
        <v>88</v>
      </c>
      <c r="I262" s="34">
        <v>19</v>
      </c>
      <c r="J262" s="36" t="str">
        <f t="shared" si="10"/>
        <v>Giỏi</v>
      </c>
      <c r="K262" s="36" t="str">
        <f t="shared" si="9"/>
        <v>0,85</v>
      </c>
      <c r="L262" s="36">
        <v>1190000</v>
      </c>
      <c r="M262" s="36">
        <f t="shared" si="11"/>
        <v>5950000</v>
      </c>
      <c r="N262" s="37"/>
      <c r="P262" s="37"/>
    </row>
    <row r="263" spans="1:16" ht="21.95" customHeight="1" x14ac:dyDescent="0.25">
      <c r="A263" s="30">
        <v>254</v>
      </c>
      <c r="B263" s="31">
        <v>11191472</v>
      </c>
      <c r="C263" s="32" t="s">
        <v>363</v>
      </c>
      <c r="D263" s="32" t="s">
        <v>364</v>
      </c>
      <c r="E263" s="34" t="s">
        <v>311</v>
      </c>
      <c r="F263" s="34">
        <v>61</v>
      </c>
      <c r="G263" s="34">
        <v>9.32</v>
      </c>
      <c r="H263" s="34">
        <v>84</v>
      </c>
      <c r="I263" s="34">
        <v>17</v>
      </c>
      <c r="J263" s="36" t="str">
        <f t="shared" si="10"/>
        <v>Giỏi</v>
      </c>
      <c r="K263" s="36" t="str">
        <f t="shared" si="9"/>
        <v>0,85</v>
      </c>
      <c r="L263" s="36">
        <v>1190000</v>
      </c>
      <c r="M263" s="36">
        <f t="shared" si="11"/>
        <v>5950000</v>
      </c>
      <c r="N263" s="37"/>
      <c r="P263" s="37"/>
    </row>
    <row r="264" spans="1:16" ht="21.95" customHeight="1" x14ac:dyDescent="0.25">
      <c r="A264" s="30">
        <v>255</v>
      </c>
      <c r="B264" s="31">
        <v>11194161</v>
      </c>
      <c r="C264" s="32" t="s">
        <v>365</v>
      </c>
      <c r="D264" s="32" t="s">
        <v>364</v>
      </c>
      <c r="E264" s="34" t="s">
        <v>311</v>
      </c>
      <c r="F264" s="34">
        <v>61</v>
      </c>
      <c r="G264" s="34">
        <v>9.0500000000000007</v>
      </c>
      <c r="H264" s="34">
        <v>92</v>
      </c>
      <c r="I264" s="34">
        <v>17</v>
      </c>
      <c r="J264" s="36" t="str">
        <f t="shared" si="10"/>
        <v>Xuất sắc</v>
      </c>
      <c r="K264" s="36" t="str">
        <f t="shared" si="9"/>
        <v>1</v>
      </c>
      <c r="L264" s="36">
        <v>1400000</v>
      </c>
      <c r="M264" s="36">
        <f t="shared" si="11"/>
        <v>7000000</v>
      </c>
      <c r="N264" s="37"/>
      <c r="P264" s="37"/>
    </row>
    <row r="265" spans="1:16" ht="21.95" customHeight="1" x14ac:dyDescent="0.25">
      <c r="A265" s="30">
        <v>256</v>
      </c>
      <c r="B265" s="31">
        <v>11193873</v>
      </c>
      <c r="C265" s="32" t="s">
        <v>366</v>
      </c>
      <c r="D265" s="32" t="s">
        <v>364</v>
      </c>
      <c r="E265" s="34" t="s">
        <v>311</v>
      </c>
      <c r="F265" s="34">
        <v>61</v>
      </c>
      <c r="G265" s="34">
        <v>8.9600000000000009</v>
      </c>
      <c r="H265" s="34">
        <v>86</v>
      </c>
      <c r="I265" s="34">
        <v>17</v>
      </c>
      <c r="J265" s="36" t="str">
        <f t="shared" si="10"/>
        <v>Giỏi</v>
      </c>
      <c r="K265" s="36" t="str">
        <f t="shared" si="9"/>
        <v>0,85</v>
      </c>
      <c r="L265" s="36">
        <v>1190000</v>
      </c>
      <c r="M265" s="36">
        <f t="shared" si="11"/>
        <v>5950000</v>
      </c>
      <c r="N265" s="37"/>
      <c r="P265" s="37"/>
    </row>
    <row r="266" spans="1:16" ht="21.95" customHeight="1" x14ac:dyDescent="0.25">
      <c r="A266" s="30">
        <v>257</v>
      </c>
      <c r="B266" s="31">
        <v>11192004</v>
      </c>
      <c r="C266" s="32" t="s">
        <v>367</v>
      </c>
      <c r="D266" s="32" t="s">
        <v>364</v>
      </c>
      <c r="E266" s="34" t="s">
        <v>311</v>
      </c>
      <c r="F266" s="34">
        <v>61</v>
      </c>
      <c r="G266" s="34">
        <v>8.91</v>
      </c>
      <c r="H266" s="34">
        <v>89</v>
      </c>
      <c r="I266" s="34">
        <v>17</v>
      </c>
      <c r="J266" s="36" t="str">
        <f t="shared" si="10"/>
        <v>Giỏi</v>
      </c>
      <c r="K266" s="36" t="str">
        <f t="shared" ref="K266:K329" si="12">IF(J266="Xuất sắc","1",IF(J266="Giỏi","0,85","0,7"))</f>
        <v>0,85</v>
      </c>
      <c r="L266" s="36">
        <v>1190000</v>
      </c>
      <c r="M266" s="36">
        <f t="shared" si="11"/>
        <v>5950000</v>
      </c>
      <c r="N266" s="37"/>
      <c r="P266" s="37"/>
    </row>
    <row r="267" spans="1:16" ht="21.95" customHeight="1" x14ac:dyDescent="0.25">
      <c r="A267" s="30">
        <v>258</v>
      </c>
      <c r="B267" s="31">
        <v>11194338</v>
      </c>
      <c r="C267" s="32" t="s">
        <v>368</v>
      </c>
      <c r="D267" s="32" t="s">
        <v>364</v>
      </c>
      <c r="E267" s="34" t="s">
        <v>311</v>
      </c>
      <c r="F267" s="34">
        <v>61</v>
      </c>
      <c r="G267" s="34">
        <v>8.84</v>
      </c>
      <c r="H267" s="34">
        <v>83</v>
      </c>
      <c r="I267" s="34">
        <v>17</v>
      </c>
      <c r="J267" s="36" t="str">
        <f t="shared" ref="J267:J328" si="13">IF(AND(G267&gt;=9,H267&gt;=90),"Xuất sắc",IF(AND(G267&gt;=8,H267&gt;=80),"Giỏi","Khá"))</f>
        <v>Giỏi</v>
      </c>
      <c r="K267" s="36" t="str">
        <f t="shared" si="12"/>
        <v>0,85</v>
      </c>
      <c r="L267" s="36">
        <v>1190000</v>
      </c>
      <c r="M267" s="36">
        <f t="shared" ref="M267:M328" si="14">L267*5</f>
        <v>5950000</v>
      </c>
      <c r="N267" s="37"/>
      <c r="P267" s="37"/>
    </row>
    <row r="268" spans="1:16" ht="21.95" customHeight="1" x14ac:dyDescent="0.25">
      <c r="A268" s="30">
        <v>259</v>
      </c>
      <c r="B268" s="31">
        <v>11190931</v>
      </c>
      <c r="C268" s="32" t="s">
        <v>369</v>
      </c>
      <c r="D268" s="32" t="s">
        <v>370</v>
      </c>
      <c r="E268" s="34" t="s">
        <v>311</v>
      </c>
      <c r="F268" s="34">
        <v>61</v>
      </c>
      <c r="G268" s="34">
        <v>8.66</v>
      </c>
      <c r="H268" s="34">
        <v>93</v>
      </c>
      <c r="I268" s="34">
        <v>17</v>
      </c>
      <c r="J268" s="36" t="str">
        <f t="shared" si="13"/>
        <v>Giỏi</v>
      </c>
      <c r="K268" s="36" t="str">
        <f t="shared" si="12"/>
        <v>0,85</v>
      </c>
      <c r="L268" s="36">
        <v>1190000</v>
      </c>
      <c r="M268" s="36">
        <f t="shared" si="14"/>
        <v>5950000</v>
      </c>
      <c r="N268" s="37"/>
      <c r="P268" s="37"/>
    </row>
    <row r="269" spans="1:16" ht="21.95" customHeight="1" x14ac:dyDescent="0.25">
      <c r="A269" s="30">
        <v>260</v>
      </c>
      <c r="B269" s="31">
        <v>11194900</v>
      </c>
      <c r="C269" s="32" t="s">
        <v>371</v>
      </c>
      <c r="D269" s="32" t="s">
        <v>370</v>
      </c>
      <c r="E269" s="34" t="s">
        <v>311</v>
      </c>
      <c r="F269" s="34">
        <v>61</v>
      </c>
      <c r="G269" s="34">
        <v>8.66</v>
      </c>
      <c r="H269" s="34">
        <v>87</v>
      </c>
      <c r="I269" s="34">
        <v>17</v>
      </c>
      <c r="J269" s="36" t="str">
        <f t="shared" si="13"/>
        <v>Giỏi</v>
      </c>
      <c r="K269" s="36" t="str">
        <f t="shared" si="12"/>
        <v>0,85</v>
      </c>
      <c r="L269" s="36">
        <v>1190000</v>
      </c>
      <c r="M269" s="36">
        <f t="shared" si="14"/>
        <v>5950000</v>
      </c>
      <c r="N269" s="37"/>
      <c r="P269" s="37"/>
    </row>
    <row r="270" spans="1:16" ht="21.95" customHeight="1" x14ac:dyDescent="0.25">
      <c r="A270" s="30">
        <v>261</v>
      </c>
      <c r="B270" s="31">
        <v>11195363</v>
      </c>
      <c r="C270" s="32" t="s">
        <v>372</v>
      </c>
      <c r="D270" s="32" t="s">
        <v>370</v>
      </c>
      <c r="E270" s="34" t="s">
        <v>311</v>
      </c>
      <c r="F270" s="34">
        <v>61</v>
      </c>
      <c r="G270" s="34">
        <v>8.6199999999999992</v>
      </c>
      <c r="H270" s="34">
        <v>88</v>
      </c>
      <c r="I270" s="34">
        <v>17</v>
      </c>
      <c r="J270" s="36" t="str">
        <f t="shared" si="13"/>
        <v>Giỏi</v>
      </c>
      <c r="K270" s="36" t="str">
        <f t="shared" si="12"/>
        <v>0,85</v>
      </c>
      <c r="L270" s="36">
        <v>1190000</v>
      </c>
      <c r="M270" s="36">
        <f t="shared" si="14"/>
        <v>5950000</v>
      </c>
      <c r="N270" s="37"/>
      <c r="P270" s="37"/>
    </row>
    <row r="271" spans="1:16" ht="21.95" customHeight="1" x14ac:dyDescent="0.25">
      <c r="A271" s="30">
        <v>262</v>
      </c>
      <c r="B271" s="31">
        <v>11192145</v>
      </c>
      <c r="C271" s="32" t="s">
        <v>373</v>
      </c>
      <c r="D271" s="32" t="s">
        <v>364</v>
      </c>
      <c r="E271" s="34" t="s">
        <v>311</v>
      </c>
      <c r="F271" s="34">
        <v>61</v>
      </c>
      <c r="G271" s="34">
        <v>8.58</v>
      </c>
      <c r="H271" s="34">
        <v>84</v>
      </c>
      <c r="I271" s="34">
        <v>17</v>
      </c>
      <c r="J271" s="36" t="str">
        <f t="shared" si="13"/>
        <v>Giỏi</v>
      </c>
      <c r="K271" s="36" t="str">
        <f t="shared" si="12"/>
        <v>0,85</v>
      </c>
      <c r="L271" s="36">
        <v>1190000</v>
      </c>
      <c r="M271" s="36">
        <f t="shared" si="14"/>
        <v>5950000</v>
      </c>
      <c r="N271" s="37"/>
      <c r="P271" s="37"/>
    </row>
    <row r="272" spans="1:16" ht="21.95" customHeight="1" x14ac:dyDescent="0.25">
      <c r="A272" s="30">
        <v>263</v>
      </c>
      <c r="B272" s="31">
        <v>11191858</v>
      </c>
      <c r="C272" s="32" t="s">
        <v>374</v>
      </c>
      <c r="D272" s="32" t="s">
        <v>375</v>
      </c>
      <c r="E272" s="34" t="s">
        <v>311</v>
      </c>
      <c r="F272" s="34">
        <v>61</v>
      </c>
      <c r="G272" s="34">
        <v>8.8000000000000007</v>
      </c>
      <c r="H272" s="34">
        <v>88</v>
      </c>
      <c r="I272" s="34">
        <v>16</v>
      </c>
      <c r="J272" s="36" t="str">
        <f t="shared" si="13"/>
        <v>Giỏi</v>
      </c>
      <c r="K272" s="36" t="str">
        <f t="shared" si="12"/>
        <v>0,85</v>
      </c>
      <c r="L272" s="36">
        <v>1190000</v>
      </c>
      <c r="M272" s="36">
        <f t="shared" si="14"/>
        <v>5950000</v>
      </c>
      <c r="N272" s="37"/>
      <c r="P272" s="37"/>
    </row>
    <row r="273" spans="1:16" ht="21.95" customHeight="1" x14ac:dyDescent="0.25">
      <c r="A273" s="30">
        <v>264</v>
      </c>
      <c r="B273" s="31">
        <v>11190333</v>
      </c>
      <c r="C273" s="32" t="s">
        <v>376</v>
      </c>
      <c r="D273" s="32" t="s">
        <v>375</v>
      </c>
      <c r="E273" s="34" t="s">
        <v>311</v>
      </c>
      <c r="F273" s="34">
        <v>61</v>
      </c>
      <c r="G273" s="34">
        <v>8.69</v>
      </c>
      <c r="H273" s="34">
        <v>80</v>
      </c>
      <c r="I273" s="34">
        <v>17</v>
      </c>
      <c r="J273" s="36" t="str">
        <f t="shared" si="13"/>
        <v>Giỏi</v>
      </c>
      <c r="K273" s="36" t="str">
        <f t="shared" si="12"/>
        <v>0,85</v>
      </c>
      <c r="L273" s="36">
        <v>1190000</v>
      </c>
      <c r="M273" s="36">
        <f t="shared" si="14"/>
        <v>5950000</v>
      </c>
      <c r="N273" s="37"/>
      <c r="P273" s="37"/>
    </row>
    <row r="274" spans="1:16" ht="21.95" customHeight="1" x14ac:dyDescent="0.25">
      <c r="A274" s="30">
        <v>265</v>
      </c>
      <c r="B274" s="31">
        <v>11190116</v>
      </c>
      <c r="C274" s="32" t="s">
        <v>377</v>
      </c>
      <c r="D274" s="32" t="s">
        <v>378</v>
      </c>
      <c r="E274" s="34" t="s">
        <v>311</v>
      </c>
      <c r="F274" s="34">
        <v>61</v>
      </c>
      <c r="G274" s="34">
        <v>8.43</v>
      </c>
      <c r="H274" s="34">
        <v>90</v>
      </c>
      <c r="I274" s="34">
        <v>17</v>
      </c>
      <c r="J274" s="36" t="str">
        <f t="shared" si="13"/>
        <v>Giỏi</v>
      </c>
      <c r="K274" s="36" t="str">
        <f t="shared" si="12"/>
        <v>0,85</v>
      </c>
      <c r="L274" s="36">
        <v>1190000</v>
      </c>
      <c r="M274" s="36">
        <f t="shared" si="14"/>
        <v>5950000</v>
      </c>
      <c r="N274" s="37"/>
      <c r="P274" s="37"/>
    </row>
    <row r="275" spans="1:16" ht="21.95" customHeight="1" x14ac:dyDescent="0.25">
      <c r="A275" s="30">
        <v>266</v>
      </c>
      <c r="B275" s="31">
        <v>11190512</v>
      </c>
      <c r="C275" s="32" t="s">
        <v>379</v>
      </c>
      <c r="D275" s="32" t="s">
        <v>375</v>
      </c>
      <c r="E275" s="34" t="s">
        <v>311</v>
      </c>
      <c r="F275" s="34">
        <v>61</v>
      </c>
      <c r="G275" s="34">
        <v>8.25</v>
      </c>
      <c r="H275" s="34">
        <v>92</v>
      </c>
      <c r="I275" s="34">
        <v>17</v>
      </c>
      <c r="J275" s="36" t="str">
        <f t="shared" si="13"/>
        <v>Giỏi</v>
      </c>
      <c r="K275" s="36" t="str">
        <f t="shared" si="12"/>
        <v>0,85</v>
      </c>
      <c r="L275" s="36">
        <v>1190000</v>
      </c>
      <c r="M275" s="36">
        <f t="shared" si="14"/>
        <v>5950000</v>
      </c>
      <c r="N275" s="37"/>
      <c r="P275" s="37"/>
    </row>
    <row r="276" spans="1:16" ht="21.95" customHeight="1" x14ac:dyDescent="0.25">
      <c r="A276" s="30">
        <v>267</v>
      </c>
      <c r="B276" s="31">
        <v>11190227</v>
      </c>
      <c r="C276" s="32" t="s">
        <v>380</v>
      </c>
      <c r="D276" s="32" t="s">
        <v>375</v>
      </c>
      <c r="E276" s="34" t="s">
        <v>311</v>
      </c>
      <c r="F276" s="34">
        <v>61</v>
      </c>
      <c r="G276" s="34">
        <v>8.15</v>
      </c>
      <c r="H276" s="34">
        <v>86</v>
      </c>
      <c r="I276" s="34">
        <v>17</v>
      </c>
      <c r="J276" s="36" t="str">
        <f t="shared" si="13"/>
        <v>Giỏi</v>
      </c>
      <c r="K276" s="36" t="str">
        <f t="shared" si="12"/>
        <v>0,85</v>
      </c>
      <c r="L276" s="36">
        <v>1190000</v>
      </c>
      <c r="M276" s="36">
        <f t="shared" si="14"/>
        <v>5950000</v>
      </c>
      <c r="N276" s="37"/>
      <c r="P276" s="37"/>
    </row>
    <row r="277" spans="1:16" ht="21.95" customHeight="1" x14ac:dyDescent="0.25">
      <c r="A277" s="30">
        <v>268</v>
      </c>
      <c r="B277" s="31">
        <v>11192299</v>
      </c>
      <c r="C277" s="32" t="s">
        <v>381</v>
      </c>
      <c r="D277" s="32" t="s">
        <v>375</v>
      </c>
      <c r="E277" s="34" t="s">
        <v>311</v>
      </c>
      <c r="F277" s="34">
        <v>61</v>
      </c>
      <c r="G277" s="34">
        <v>7.67</v>
      </c>
      <c r="H277" s="34">
        <v>83</v>
      </c>
      <c r="I277" s="34">
        <v>17</v>
      </c>
      <c r="J277" s="36" t="str">
        <f t="shared" si="13"/>
        <v>Khá</v>
      </c>
      <c r="K277" s="36" t="str">
        <f t="shared" si="12"/>
        <v>0,7</v>
      </c>
      <c r="L277" s="36">
        <v>979999.99999999988</v>
      </c>
      <c r="M277" s="36">
        <f t="shared" si="14"/>
        <v>4899999.9999999991</v>
      </c>
      <c r="N277" s="37"/>
      <c r="P277" s="37"/>
    </row>
    <row r="278" spans="1:16" ht="21.95" customHeight="1" x14ac:dyDescent="0.25">
      <c r="A278" s="30">
        <v>269</v>
      </c>
      <c r="B278" s="31">
        <v>11192086</v>
      </c>
      <c r="C278" s="32" t="s">
        <v>382</v>
      </c>
      <c r="D278" s="32" t="s">
        <v>375</v>
      </c>
      <c r="E278" s="34" t="s">
        <v>311</v>
      </c>
      <c r="F278" s="34">
        <v>61</v>
      </c>
      <c r="G278" s="34">
        <v>7.43</v>
      </c>
      <c r="H278" s="34">
        <v>95</v>
      </c>
      <c r="I278" s="34">
        <v>17</v>
      </c>
      <c r="J278" s="36" t="str">
        <f t="shared" si="13"/>
        <v>Khá</v>
      </c>
      <c r="K278" s="36" t="str">
        <f t="shared" si="12"/>
        <v>0,7</v>
      </c>
      <c r="L278" s="36">
        <v>979999.99999999988</v>
      </c>
      <c r="M278" s="36">
        <f t="shared" si="14"/>
        <v>4899999.9999999991</v>
      </c>
      <c r="N278" s="37"/>
      <c r="P278" s="37"/>
    </row>
    <row r="279" spans="1:16" ht="21.95" customHeight="1" x14ac:dyDescent="0.25">
      <c r="A279" s="30">
        <v>270</v>
      </c>
      <c r="B279" s="31">
        <v>11191441</v>
      </c>
      <c r="C279" s="32" t="s">
        <v>383</v>
      </c>
      <c r="D279" s="32" t="s">
        <v>375</v>
      </c>
      <c r="E279" s="34" t="s">
        <v>311</v>
      </c>
      <c r="F279" s="34">
        <v>61</v>
      </c>
      <c r="G279" s="34">
        <v>7.37</v>
      </c>
      <c r="H279" s="34">
        <v>83</v>
      </c>
      <c r="I279" s="34">
        <v>17</v>
      </c>
      <c r="J279" s="36" t="str">
        <f t="shared" si="13"/>
        <v>Khá</v>
      </c>
      <c r="K279" s="36" t="str">
        <f t="shared" si="12"/>
        <v>0,7</v>
      </c>
      <c r="L279" s="36">
        <v>979999.99999999988</v>
      </c>
      <c r="M279" s="36">
        <f t="shared" si="14"/>
        <v>4899999.9999999991</v>
      </c>
      <c r="N279" s="37"/>
      <c r="P279" s="37"/>
    </row>
    <row r="280" spans="1:16" ht="21.95" customHeight="1" x14ac:dyDescent="0.25">
      <c r="A280" s="30">
        <v>271</v>
      </c>
      <c r="B280" s="31">
        <v>11194928</v>
      </c>
      <c r="C280" s="32" t="s">
        <v>384</v>
      </c>
      <c r="D280" s="32" t="s">
        <v>375</v>
      </c>
      <c r="E280" s="34" t="s">
        <v>311</v>
      </c>
      <c r="F280" s="34">
        <v>61</v>
      </c>
      <c r="G280" s="34">
        <v>7.32</v>
      </c>
      <c r="H280" s="34">
        <v>81</v>
      </c>
      <c r="I280" s="34">
        <v>17</v>
      </c>
      <c r="J280" s="36" t="str">
        <f t="shared" si="13"/>
        <v>Khá</v>
      </c>
      <c r="K280" s="36" t="str">
        <f t="shared" si="12"/>
        <v>0,7</v>
      </c>
      <c r="L280" s="36">
        <v>979999.99999999988</v>
      </c>
      <c r="M280" s="36">
        <f t="shared" si="14"/>
        <v>4899999.9999999991</v>
      </c>
      <c r="N280" s="37"/>
      <c r="P280" s="37"/>
    </row>
    <row r="281" spans="1:16" ht="21.95" customHeight="1" x14ac:dyDescent="0.25">
      <c r="A281" s="30">
        <v>272</v>
      </c>
      <c r="B281" s="31">
        <v>11191948</v>
      </c>
      <c r="C281" s="32" t="s">
        <v>385</v>
      </c>
      <c r="D281" s="32" t="s">
        <v>375</v>
      </c>
      <c r="E281" s="34" t="s">
        <v>311</v>
      </c>
      <c r="F281" s="34">
        <v>61</v>
      </c>
      <c r="G281" s="34">
        <v>7.12</v>
      </c>
      <c r="H281" s="34">
        <v>70</v>
      </c>
      <c r="I281" s="34">
        <v>17</v>
      </c>
      <c r="J281" s="36" t="str">
        <f t="shared" si="13"/>
        <v>Khá</v>
      </c>
      <c r="K281" s="36" t="str">
        <f t="shared" si="12"/>
        <v>0,7</v>
      </c>
      <c r="L281" s="36">
        <v>979999.99999999988</v>
      </c>
      <c r="M281" s="36">
        <f t="shared" si="14"/>
        <v>4899999.9999999991</v>
      </c>
      <c r="N281" s="37"/>
      <c r="P281" s="37"/>
    </row>
    <row r="282" spans="1:16" ht="21.95" customHeight="1" x14ac:dyDescent="0.25">
      <c r="A282" s="30">
        <v>273</v>
      </c>
      <c r="B282" s="31">
        <v>11194711</v>
      </c>
      <c r="C282" s="32" t="s">
        <v>386</v>
      </c>
      <c r="D282" s="32" t="s">
        <v>45</v>
      </c>
      <c r="E282" s="34" t="s">
        <v>311</v>
      </c>
      <c r="F282" s="34">
        <v>61</v>
      </c>
      <c r="G282" s="34">
        <v>8.91</v>
      </c>
      <c r="H282" s="34">
        <v>85</v>
      </c>
      <c r="I282" s="34">
        <v>17</v>
      </c>
      <c r="J282" s="36" t="str">
        <f t="shared" si="13"/>
        <v>Giỏi</v>
      </c>
      <c r="K282" s="36" t="str">
        <f t="shared" si="12"/>
        <v>0,85</v>
      </c>
      <c r="L282" s="36">
        <v>1402500</v>
      </c>
      <c r="M282" s="36">
        <f t="shared" si="14"/>
        <v>7012500</v>
      </c>
      <c r="N282" s="37"/>
      <c r="P282" s="37"/>
    </row>
    <row r="283" spans="1:16" ht="21.95" customHeight="1" x14ac:dyDescent="0.25">
      <c r="A283" s="30">
        <v>274</v>
      </c>
      <c r="B283" s="31">
        <v>11190997</v>
      </c>
      <c r="C283" s="32" t="s">
        <v>387</v>
      </c>
      <c r="D283" s="32" t="s">
        <v>45</v>
      </c>
      <c r="E283" s="34" t="s">
        <v>311</v>
      </c>
      <c r="F283" s="34">
        <v>61</v>
      </c>
      <c r="G283" s="34">
        <v>8.6999999999999993</v>
      </c>
      <c r="H283" s="34">
        <v>83</v>
      </c>
      <c r="I283" s="34">
        <v>17</v>
      </c>
      <c r="J283" s="36" t="str">
        <f t="shared" si="13"/>
        <v>Giỏi</v>
      </c>
      <c r="K283" s="36" t="str">
        <f t="shared" si="12"/>
        <v>0,85</v>
      </c>
      <c r="L283" s="36">
        <v>1402500</v>
      </c>
      <c r="M283" s="36">
        <f t="shared" si="14"/>
        <v>7012500</v>
      </c>
      <c r="N283" s="37"/>
      <c r="P283" s="37"/>
    </row>
    <row r="284" spans="1:16" ht="21.95" customHeight="1" x14ac:dyDescent="0.25">
      <c r="A284" s="30">
        <v>275</v>
      </c>
      <c r="B284" s="31">
        <v>11194059</v>
      </c>
      <c r="C284" s="32" t="s">
        <v>388</v>
      </c>
      <c r="D284" s="32" t="s">
        <v>45</v>
      </c>
      <c r="E284" s="34" t="s">
        <v>311</v>
      </c>
      <c r="F284" s="34">
        <v>61</v>
      </c>
      <c r="G284" s="34">
        <v>9.1199999999999992</v>
      </c>
      <c r="H284" s="34">
        <v>90</v>
      </c>
      <c r="I284" s="34">
        <v>20</v>
      </c>
      <c r="J284" s="36" t="str">
        <f t="shared" si="13"/>
        <v>Xuất sắc</v>
      </c>
      <c r="K284" s="36" t="str">
        <f t="shared" si="12"/>
        <v>1</v>
      </c>
      <c r="L284" s="36">
        <v>1650000</v>
      </c>
      <c r="M284" s="36">
        <f t="shared" si="14"/>
        <v>8250000</v>
      </c>
      <c r="N284" s="37"/>
      <c r="P284" s="37"/>
    </row>
    <row r="285" spans="1:16" ht="21.95" customHeight="1" x14ac:dyDescent="0.25">
      <c r="A285" s="30">
        <v>276</v>
      </c>
      <c r="B285" s="31">
        <v>11191372</v>
      </c>
      <c r="C285" s="32" t="s">
        <v>389</v>
      </c>
      <c r="D285" s="32" t="s">
        <v>45</v>
      </c>
      <c r="E285" s="34" t="s">
        <v>311</v>
      </c>
      <c r="F285" s="34">
        <v>61</v>
      </c>
      <c r="G285" s="34">
        <v>8.5399999999999991</v>
      </c>
      <c r="H285" s="34">
        <v>88</v>
      </c>
      <c r="I285" s="34">
        <v>17</v>
      </c>
      <c r="J285" s="36" t="str">
        <f t="shared" si="13"/>
        <v>Giỏi</v>
      </c>
      <c r="K285" s="36" t="str">
        <f t="shared" si="12"/>
        <v>0,85</v>
      </c>
      <c r="L285" s="36">
        <v>1402500</v>
      </c>
      <c r="M285" s="36">
        <f t="shared" si="14"/>
        <v>7012500</v>
      </c>
      <c r="N285" s="37"/>
      <c r="P285" s="37"/>
    </row>
    <row r="286" spans="1:16" ht="21.95" customHeight="1" x14ac:dyDescent="0.25">
      <c r="A286" s="30">
        <v>277</v>
      </c>
      <c r="B286" s="31">
        <v>11193958</v>
      </c>
      <c r="C286" s="32" t="s">
        <v>390</v>
      </c>
      <c r="D286" s="32" t="s">
        <v>45</v>
      </c>
      <c r="E286" s="34" t="s">
        <v>311</v>
      </c>
      <c r="F286" s="34">
        <v>61</v>
      </c>
      <c r="G286" s="34">
        <v>8.48</v>
      </c>
      <c r="H286" s="34">
        <v>90</v>
      </c>
      <c r="I286" s="34">
        <v>17</v>
      </c>
      <c r="J286" s="36" t="str">
        <f t="shared" si="13"/>
        <v>Giỏi</v>
      </c>
      <c r="K286" s="36" t="str">
        <f t="shared" si="12"/>
        <v>0,85</v>
      </c>
      <c r="L286" s="36">
        <v>1402500</v>
      </c>
      <c r="M286" s="36">
        <f t="shared" si="14"/>
        <v>7012500</v>
      </c>
      <c r="N286" s="37"/>
      <c r="P286" s="37"/>
    </row>
    <row r="287" spans="1:16" ht="21.95" customHeight="1" x14ac:dyDescent="0.25">
      <c r="A287" s="30">
        <v>278</v>
      </c>
      <c r="B287" s="31">
        <v>11171023</v>
      </c>
      <c r="C287" s="32" t="s">
        <v>391</v>
      </c>
      <c r="D287" s="49" t="s">
        <v>392</v>
      </c>
      <c r="E287" s="46" t="s">
        <v>393</v>
      </c>
      <c r="F287" s="46">
        <v>59</v>
      </c>
      <c r="G287" s="35">
        <v>8.77</v>
      </c>
      <c r="H287" s="35">
        <v>82</v>
      </c>
      <c r="I287" s="35">
        <v>21</v>
      </c>
      <c r="J287" s="36" t="str">
        <f t="shared" si="13"/>
        <v>Giỏi</v>
      </c>
      <c r="K287" s="36" t="str">
        <f t="shared" si="12"/>
        <v>0,85</v>
      </c>
      <c r="L287" s="36">
        <v>1402500</v>
      </c>
      <c r="M287" s="36">
        <f t="shared" si="14"/>
        <v>7012500</v>
      </c>
      <c r="N287" s="37"/>
      <c r="P287" s="37"/>
    </row>
    <row r="288" spans="1:16" ht="21.95" customHeight="1" x14ac:dyDescent="0.25">
      <c r="A288" s="30">
        <v>279</v>
      </c>
      <c r="B288" s="31">
        <v>11171742</v>
      </c>
      <c r="C288" s="32" t="s">
        <v>394</v>
      </c>
      <c r="D288" s="49" t="s">
        <v>392</v>
      </c>
      <c r="E288" s="46" t="s">
        <v>393</v>
      </c>
      <c r="F288" s="46">
        <v>59</v>
      </c>
      <c r="G288" s="35">
        <v>8.59</v>
      </c>
      <c r="H288" s="35">
        <v>85</v>
      </c>
      <c r="I288" s="35">
        <v>15</v>
      </c>
      <c r="J288" s="36" t="str">
        <f t="shared" si="13"/>
        <v>Giỏi</v>
      </c>
      <c r="K288" s="36" t="str">
        <f t="shared" si="12"/>
        <v>0,85</v>
      </c>
      <c r="L288" s="36">
        <v>1402500</v>
      </c>
      <c r="M288" s="36">
        <f t="shared" si="14"/>
        <v>7012500</v>
      </c>
      <c r="N288" s="37"/>
      <c r="P288" s="37"/>
    </row>
    <row r="289" spans="1:16" ht="21.95" customHeight="1" x14ac:dyDescent="0.25">
      <c r="A289" s="30">
        <v>280</v>
      </c>
      <c r="B289" s="31">
        <v>11175113</v>
      </c>
      <c r="C289" s="32" t="s">
        <v>395</v>
      </c>
      <c r="D289" s="49" t="s">
        <v>392</v>
      </c>
      <c r="E289" s="46" t="s">
        <v>393</v>
      </c>
      <c r="F289" s="46">
        <v>59</v>
      </c>
      <c r="G289" s="35">
        <v>8.36</v>
      </c>
      <c r="H289" s="35">
        <v>80</v>
      </c>
      <c r="I289" s="35">
        <v>15</v>
      </c>
      <c r="J289" s="36" t="str">
        <f t="shared" si="13"/>
        <v>Giỏi</v>
      </c>
      <c r="K289" s="36" t="str">
        <f t="shared" si="12"/>
        <v>0,85</v>
      </c>
      <c r="L289" s="36">
        <v>1402500</v>
      </c>
      <c r="M289" s="36">
        <f t="shared" si="14"/>
        <v>7012500</v>
      </c>
      <c r="N289" s="37"/>
      <c r="P289" s="37"/>
    </row>
    <row r="290" spans="1:16" ht="21.95" customHeight="1" x14ac:dyDescent="0.25">
      <c r="A290" s="30">
        <v>281</v>
      </c>
      <c r="B290" s="31">
        <v>11173378</v>
      </c>
      <c r="C290" s="32" t="s">
        <v>396</v>
      </c>
      <c r="D290" s="49" t="s">
        <v>397</v>
      </c>
      <c r="E290" s="46" t="s">
        <v>393</v>
      </c>
      <c r="F290" s="46">
        <v>59</v>
      </c>
      <c r="G290" s="35">
        <v>9.43</v>
      </c>
      <c r="H290" s="35">
        <v>84</v>
      </c>
      <c r="I290" s="35">
        <v>18</v>
      </c>
      <c r="J290" s="36" t="str">
        <f t="shared" si="13"/>
        <v>Giỏi</v>
      </c>
      <c r="K290" s="36" t="str">
        <f t="shared" si="12"/>
        <v>0,85</v>
      </c>
      <c r="L290" s="36">
        <v>1402500</v>
      </c>
      <c r="M290" s="36">
        <f t="shared" si="14"/>
        <v>7012500</v>
      </c>
      <c r="N290" s="37"/>
      <c r="P290" s="37"/>
    </row>
    <row r="291" spans="1:16" ht="21.95" customHeight="1" x14ac:dyDescent="0.25">
      <c r="A291" s="30">
        <v>282</v>
      </c>
      <c r="B291" s="31">
        <v>11171225</v>
      </c>
      <c r="C291" s="32" t="s">
        <v>398</v>
      </c>
      <c r="D291" s="49" t="s">
        <v>397</v>
      </c>
      <c r="E291" s="46" t="s">
        <v>393</v>
      </c>
      <c r="F291" s="46">
        <v>59</v>
      </c>
      <c r="G291" s="35">
        <v>8.77</v>
      </c>
      <c r="H291" s="35">
        <v>95</v>
      </c>
      <c r="I291" s="35">
        <v>15</v>
      </c>
      <c r="J291" s="36" t="str">
        <f t="shared" si="13"/>
        <v>Giỏi</v>
      </c>
      <c r="K291" s="36" t="str">
        <f t="shared" si="12"/>
        <v>0,85</v>
      </c>
      <c r="L291" s="36">
        <v>1402500</v>
      </c>
      <c r="M291" s="36">
        <f t="shared" si="14"/>
        <v>7012500</v>
      </c>
      <c r="N291" s="37"/>
      <c r="P291" s="37"/>
    </row>
    <row r="292" spans="1:16" ht="21.95" customHeight="1" x14ac:dyDescent="0.25">
      <c r="A292" s="30">
        <v>283</v>
      </c>
      <c r="B292" s="31">
        <v>11171373</v>
      </c>
      <c r="C292" s="32" t="s">
        <v>399</v>
      </c>
      <c r="D292" s="49" t="s">
        <v>397</v>
      </c>
      <c r="E292" s="46" t="s">
        <v>393</v>
      </c>
      <c r="F292" s="46">
        <v>59</v>
      </c>
      <c r="G292" s="35">
        <v>8.77</v>
      </c>
      <c r="H292" s="35">
        <v>86</v>
      </c>
      <c r="I292" s="35">
        <v>21</v>
      </c>
      <c r="J292" s="36" t="str">
        <f t="shared" si="13"/>
        <v>Giỏi</v>
      </c>
      <c r="K292" s="36" t="str">
        <f t="shared" si="12"/>
        <v>0,85</v>
      </c>
      <c r="L292" s="36">
        <v>1402500</v>
      </c>
      <c r="M292" s="36">
        <f t="shared" si="14"/>
        <v>7012500</v>
      </c>
      <c r="N292" s="37"/>
      <c r="P292" s="37"/>
    </row>
    <row r="293" spans="1:16" ht="21.95" customHeight="1" x14ac:dyDescent="0.25">
      <c r="A293" s="30">
        <v>284</v>
      </c>
      <c r="B293" s="31">
        <v>11174131</v>
      </c>
      <c r="C293" s="32" t="s">
        <v>400</v>
      </c>
      <c r="D293" s="32" t="s">
        <v>392</v>
      </c>
      <c r="E293" s="46" t="s">
        <v>393</v>
      </c>
      <c r="F293" s="34">
        <v>59</v>
      </c>
      <c r="G293" s="35">
        <v>8.09</v>
      </c>
      <c r="H293" s="35">
        <v>82</v>
      </c>
      <c r="I293" s="35">
        <v>15</v>
      </c>
      <c r="J293" s="36" t="str">
        <f t="shared" si="13"/>
        <v>Giỏi</v>
      </c>
      <c r="K293" s="36" t="str">
        <f t="shared" si="12"/>
        <v>0,85</v>
      </c>
      <c r="L293" s="36">
        <v>1402500</v>
      </c>
      <c r="M293" s="36">
        <f t="shared" si="14"/>
        <v>7012500</v>
      </c>
      <c r="N293" s="37"/>
      <c r="P293" s="37"/>
    </row>
    <row r="294" spans="1:16" ht="21.95" customHeight="1" x14ac:dyDescent="0.25">
      <c r="A294" s="30">
        <v>285</v>
      </c>
      <c r="B294" s="31">
        <v>11172488</v>
      </c>
      <c r="C294" s="32" t="s">
        <v>401</v>
      </c>
      <c r="D294" s="49" t="s">
        <v>397</v>
      </c>
      <c r="E294" s="46" t="s">
        <v>393</v>
      </c>
      <c r="F294" s="46">
        <v>59</v>
      </c>
      <c r="G294" s="35">
        <v>8.35</v>
      </c>
      <c r="H294" s="35">
        <v>90</v>
      </c>
      <c r="I294" s="35">
        <v>20</v>
      </c>
      <c r="J294" s="36" t="str">
        <f t="shared" si="13"/>
        <v>Giỏi</v>
      </c>
      <c r="K294" s="36" t="str">
        <f t="shared" si="12"/>
        <v>0,85</v>
      </c>
      <c r="L294" s="36">
        <v>1402500</v>
      </c>
      <c r="M294" s="36">
        <f t="shared" si="14"/>
        <v>7012500</v>
      </c>
      <c r="N294" s="37"/>
      <c r="P294" s="37"/>
    </row>
    <row r="295" spans="1:16" ht="21.95" customHeight="1" x14ac:dyDescent="0.25">
      <c r="A295" s="30">
        <v>286</v>
      </c>
      <c r="B295" s="31">
        <v>11171558</v>
      </c>
      <c r="C295" s="32" t="s">
        <v>402</v>
      </c>
      <c r="D295" s="49" t="s">
        <v>397</v>
      </c>
      <c r="E295" s="46" t="s">
        <v>393</v>
      </c>
      <c r="F295" s="46">
        <v>59</v>
      </c>
      <c r="G295" s="35">
        <v>8.2799999999999994</v>
      </c>
      <c r="H295" s="35">
        <v>83</v>
      </c>
      <c r="I295" s="35">
        <v>17</v>
      </c>
      <c r="J295" s="36" t="str">
        <f t="shared" si="13"/>
        <v>Giỏi</v>
      </c>
      <c r="K295" s="36" t="str">
        <f t="shared" si="12"/>
        <v>0,85</v>
      </c>
      <c r="L295" s="36">
        <v>1402500</v>
      </c>
      <c r="M295" s="36">
        <f t="shared" si="14"/>
        <v>7012500</v>
      </c>
      <c r="N295" s="37"/>
      <c r="P295" s="37"/>
    </row>
    <row r="296" spans="1:16" ht="21.95" customHeight="1" x14ac:dyDescent="0.25">
      <c r="A296" s="30">
        <v>287</v>
      </c>
      <c r="B296" s="31">
        <v>11174918</v>
      </c>
      <c r="C296" s="32" t="s">
        <v>403</v>
      </c>
      <c r="D296" s="49" t="s">
        <v>397</v>
      </c>
      <c r="E296" s="46" t="s">
        <v>393</v>
      </c>
      <c r="F296" s="46">
        <v>59</v>
      </c>
      <c r="G296" s="35">
        <v>8.27</v>
      </c>
      <c r="H296" s="35">
        <v>71</v>
      </c>
      <c r="I296" s="35">
        <v>15</v>
      </c>
      <c r="J296" s="36" t="str">
        <f t="shared" si="13"/>
        <v>Khá</v>
      </c>
      <c r="K296" s="36" t="str">
        <f t="shared" si="12"/>
        <v>0,7</v>
      </c>
      <c r="L296" s="36">
        <v>1155000</v>
      </c>
      <c r="M296" s="36">
        <f t="shared" si="14"/>
        <v>5775000</v>
      </c>
      <c r="N296" s="37"/>
      <c r="P296" s="37"/>
    </row>
    <row r="297" spans="1:16" ht="21.95" customHeight="1" x14ac:dyDescent="0.25">
      <c r="A297" s="30">
        <v>288</v>
      </c>
      <c r="B297" s="31">
        <v>11174788</v>
      </c>
      <c r="C297" s="32" t="s">
        <v>404</v>
      </c>
      <c r="D297" s="49" t="s">
        <v>397</v>
      </c>
      <c r="E297" s="46" t="s">
        <v>393</v>
      </c>
      <c r="F297" s="46">
        <v>59</v>
      </c>
      <c r="G297" s="35">
        <v>8.26</v>
      </c>
      <c r="H297" s="35">
        <v>80</v>
      </c>
      <c r="I297" s="35">
        <v>17</v>
      </c>
      <c r="J297" s="36" t="str">
        <f t="shared" si="13"/>
        <v>Giỏi</v>
      </c>
      <c r="K297" s="36" t="str">
        <f t="shared" si="12"/>
        <v>0,85</v>
      </c>
      <c r="L297" s="36">
        <v>1402500</v>
      </c>
      <c r="M297" s="36">
        <f t="shared" si="14"/>
        <v>7012500</v>
      </c>
      <c r="N297" s="37"/>
      <c r="P297" s="37"/>
    </row>
    <row r="298" spans="1:16" ht="21.95" customHeight="1" x14ac:dyDescent="0.25">
      <c r="A298" s="30">
        <v>289</v>
      </c>
      <c r="B298" s="31">
        <v>11170410</v>
      </c>
      <c r="C298" s="32" t="s">
        <v>405</v>
      </c>
      <c r="D298" s="49" t="s">
        <v>406</v>
      </c>
      <c r="E298" s="46" t="s">
        <v>393</v>
      </c>
      <c r="F298" s="46">
        <v>59</v>
      </c>
      <c r="G298" s="35">
        <v>9</v>
      </c>
      <c r="H298" s="35">
        <v>90</v>
      </c>
      <c r="I298" s="35">
        <v>16</v>
      </c>
      <c r="J298" s="36" t="str">
        <f t="shared" si="13"/>
        <v>Xuất sắc</v>
      </c>
      <c r="K298" s="36" t="str">
        <f t="shared" si="12"/>
        <v>1</v>
      </c>
      <c r="L298" s="36">
        <v>1650000</v>
      </c>
      <c r="M298" s="36">
        <f t="shared" si="14"/>
        <v>8250000</v>
      </c>
      <c r="N298" s="37"/>
      <c r="P298" s="37"/>
    </row>
    <row r="299" spans="1:16" ht="21.95" customHeight="1" x14ac:dyDescent="0.25">
      <c r="A299" s="30">
        <v>290</v>
      </c>
      <c r="B299" s="31">
        <v>11171352</v>
      </c>
      <c r="C299" s="32" t="s">
        <v>407</v>
      </c>
      <c r="D299" s="49" t="s">
        <v>406</v>
      </c>
      <c r="E299" s="46" t="s">
        <v>393</v>
      </c>
      <c r="F299" s="46">
        <v>59</v>
      </c>
      <c r="G299" s="35">
        <v>8.86</v>
      </c>
      <c r="H299" s="35">
        <v>86</v>
      </c>
      <c r="I299" s="35">
        <v>18</v>
      </c>
      <c r="J299" s="36" t="str">
        <f t="shared" si="13"/>
        <v>Giỏi</v>
      </c>
      <c r="K299" s="36" t="str">
        <f t="shared" si="12"/>
        <v>0,85</v>
      </c>
      <c r="L299" s="36">
        <v>1402500</v>
      </c>
      <c r="M299" s="36">
        <f t="shared" si="14"/>
        <v>7012500</v>
      </c>
      <c r="N299" s="37"/>
      <c r="P299" s="37"/>
    </row>
    <row r="300" spans="1:16" ht="21.95" customHeight="1" x14ac:dyDescent="0.25">
      <c r="A300" s="30">
        <v>291</v>
      </c>
      <c r="B300" s="31">
        <v>11170700</v>
      </c>
      <c r="C300" s="32" t="s">
        <v>408</v>
      </c>
      <c r="D300" s="49" t="s">
        <v>406</v>
      </c>
      <c r="E300" s="46" t="s">
        <v>393</v>
      </c>
      <c r="F300" s="46">
        <v>59</v>
      </c>
      <c r="G300" s="35">
        <v>8.44</v>
      </c>
      <c r="H300" s="35">
        <v>81</v>
      </c>
      <c r="I300" s="35">
        <v>18</v>
      </c>
      <c r="J300" s="36" t="str">
        <f t="shared" si="13"/>
        <v>Giỏi</v>
      </c>
      <c r="K300" s="36" t="str">
        <f t="shared" si="12"/>
        <v>0,85</v>
      </c>
      <c r="L300" s="36">
        <v>1402500</v>
      </c>
      <c r="M300" s="36">
        <f t="shared" si="14"/>
        <v>7012500</v>
      </c>
      <c r="N300" s="37"/>
      <c r="P300" s="37"/>
    </row>
    <row r="301" spans="1:16" ht="21.95" customHeight="1" x14ac:dyDescent="0.25">
      <c r="A301" s="30">
        <v>292</v>
      </c>
      <c r="B301" s="31">
        <v>11172587</v>
      </c>
      <c r="C301" s="32" t="s">
        <v>409</v>
      </c>
      <c r="D301" s="49" t="s">
        <v>406</v>
      </c>
      <c r="E301" s="46" t="s">
        <v>393</v>
      </c>
      <c r="F301" s="46">
        <v>59</v>
      </c>
      <c r="G301" s="35">
        <v>8.39</v>
      </c>
      <c r="H301" s="35">
        <v>80</v>
      </c>
      <c r="I301" s="35">
        <v>17</v>
      </c>
      <c r="J301" s="36" t="str">
        <f t="shared" si="13"/>
        <v>Giỏi</v>
      </c>
      <c r="K301" s="36" t="str">
        <f t="shared" si="12"/>
        <v>0,85</v>
      </c>
      <c r="L301" s="36">
        <v>1402500</v>
      </c>
      <c r="M301" s="36">
        <f t="shared" si="14"/>
        <v>7012500</v>
      </c>
      <c r="N301" s="37"/>
      <c r="P301" s="37"/>
    </row>
    <row r="302" spans="1:16" ht="21.95" customHeight="1" x14ac:dyDescent="0.25">
      <c r="A302" s="30">
        <v>293</v>
      </c>
      <c r="B302" s="31">
        <v>11173599</v>
      </c>
      <c r="C302" s="32" t="s">
        <v>410</v>
      </c>
      <c r="D302" s="49" t="s">
        <v>406</v>
      </c>
      <c r="E302" s="46" t="s">
        <v>393</v>
      </c>
      <c r="F302" s="46">
        <v>59</v>
      </c>
      <c r="G302" s="35">
        <v>8.1300000000000008</v>
      </c>
      <c r="H302" s="35">
        <v>83</v>
      </c>
      <c r="I302" s="35">
        <v>15</v>
      </c>
      <c r="J302" s="36" t="str">
        <f t="shared" si="13"/>
        <v>Giỏi</v>
      </c>
      <c r="K302" s="36" t="str">
        <f t="shared" si="12"/>
        <v>0,85</v>
      </c>
      <c r="L302" s="36">
        <v>1402500</v>
      </c>
      <c r="M302" s="36">
        <f t="shared" si="14"/>
        <v>7012500</v>
      </c>
      <c r="N302" s="37"/>
      <c r="P302" s="37"/>
    </row>
    <row r="303" spans="1:16" ht="21.95" customHeight="1" x14ac:dyDescent="0.25">
      <c r="A303" s="30">
        <v>294</v>
      </c>
      <c r="B303" s="31">
        <v>11172235</v>
      </c>
      <c r="C303" s="32" t="s">
        <v>411</v>
      </c>
      <c r="D303" s="49" t="s">
        <v>406</v>
      </c>
      <c r="E303" s="46" t="s">
        <v>393</v>
      </c>
      <c r="F303" s="46">
        <v>59</v>
      </c>
      <c r="G303" s="35">
        <v>8.08</v>
      </c>
      <c r="H303" s="35">
        <v>83</v>
      </c>
      <c r="I303" s="35">
        <v>15</v>
      </c>
      <c r="J303" s="36" t="str">
        <f t="shared" si="13"/>
        <v>Giỏi</v>
      </c>
      <c r="K303" s="36" t="str">
        <f t="shared" si="12"/>
        <v>0,85</v>
      </c>
      <c r="L303" s="36">
        <v>1402500</v>
      </c>
      <c r="M303" s="36">
        <f t="shared" si="14"/>
        <v>7012500</v>
      </c>
      <c r="N303" s="37"/>
      <c r="P303" s="37"/>
    </row>
    <row r="304" spans="1:16" ht="21.95" customHeight="1" x14ac:dyDescent="0.25">
      <c r="A304" s="30">
        <v>295</v>
      </c>
      <c r="B304" s="31">
        <v>11171119</v>
      </c>
      <c r="C304" s="32" t="s">
        <v>412</v>
      </c>
      <c r="D304" s="49" t="s">
        <v>413</v>
      </c>
      <c r="E304" s="46" t="s">
        <v>393</v>
      </c>
      <c r="F304" s="46">
        <v>59</v>
      </c>
      <c r="G304" s="35">
        <v>8.66</v>
      </c>
      <c r="H304" s="35">
        <v>86</v>
      </c>
      <c r="I304" s="35">
        <v>16</v>
      </c>
      <c r="J304" s="36" t="str">
        <f t="shared" si="13"/>
        <v>Giỏi</v>
      </c>
      <c r="K304" s="36" t="str">
        <f t="shared" si="12"/>
        <v>0,85</v>
      </c>
      <c r="L304" s="36">
        <v>1402500</v>
      </c>
      <c r="M304" s="36">
        <f t="shared" si="14"/>
        <v>7012500</v>
      </c>
      <c r="N304" s="37"/>
      <c r="P304" s="37"/>
    </row>
    <row r="305" spans="1:16" ht="21.95" customHeight="1" x14ac:dyDescent="0.25">
      <c r="A305" s="30">
        <v>296</v>
      </c>
      <c r="B305" s="31">
        <v>11171486</v>
      </c>
      <c r="C305" s="32" t="s">
        <v>414</v>
      </c>
      <c r="D305" s="49" t="s">
        <v>413</v>
      </c>
      <c r="E305" s="46" t="s">
        <v>393</v>
      </c>
      <c r="F305" s="46">
        <v>59</v>
      </c>
      <c r="G305" s="35">
        <v>8.18</v>
      </c>
      <c r="H305" s="35">
        <v>80</v>
      </c>
      <c r="I305" s="35">
        <v>18</v>
      </c>
      <c r="J305" s="36" t="str">
        <f t="shared" si="13"/>
        <v>Giỏi</v>
      </c>
      <c r="K305" s="36" t="str">
        <f t="shared" si="12"/>
        <v>0,85</v>
      </c>
      <c r="L305" s="36">
        <v>1402500</v>
      </c>
      <c r="M305" s="36">
        <f t="shared" si="14"/>
        <v>7012500</v>
      </c>
      <c r="N305" s="37"/>
      <c r="P305" s="37"/>
    </row>
    <row r="306" spans="1:16" ht="21.95" customHeight="1" x14ac:dyDescent="0.25">
      <c r="A306" s="30">
        <v>297</v>
      </c>
      <c r="B306" s="31">
        <v>11175087</v>
      </c>
      <c r="C306" s="32" t="s">
        <v>415</v>
      </c>
      <c r="D306" s="49" t="s">
        <v>413</v>
      </c>
      <c r="E306" s="46" t="s">
        <v>393</v>
      </c>
      <c r="F306" s="46">
        <v>59</v>
      </c>
      <c r="G306" s="35">
        <v>8.0299999999999994</v>
      </c>
      <c r="H306" s="35">
        <v>88</v>
      </c>
      <c r="I306" s="35">
        <v>15</v>
      </c>
      <c r="J306" s="36" t="str">
        <f t="shared" si="13"/>
        <v>Giỏi</v>
      </c>
      <c r="K306" s="36" t="str">
        <f t="shared" si="12"/>
        <v>0,85</v>
      </c>
      <c r="L306" s="36">
        <v>1402500</v>
      </c>
      <c r="M306" s="36">
        <f t="shared" si="14"/>
        <v>7012500</v>
      </c>
      <c r="N306" s="37"/>
      <c r="P306" s="37"/>
    </row>
    <row r="307" spans="1:16" ht="21.95" customHeight="1" x14ac:dyDescent="0.25">
      <c r="A307" s="30">
        <v>298</v>
      </c>
      <c r="B307" s="31">
        <v>11181500</v>
      </c>
      <c r="C307" s="32" t="s">
        <v>416</v>
      </c>
      <c r="D307" s="49" t="s">
        <v>417</v>
      </c>
      <c r="E307" s="46" t="s">
        <v>393</v>
      </c>
      <c r="F307" s="46">
        <v>60</v>
      </c>
      <c r="G307" s="35">
        <v>9.35</v>
      </c>
      <c r="H307" s="35">
        <v>90</v>
      </c>
      <c r="I307" s="35">
        <v>18</v>
      </c>
      <c r="J307" s="36" t="str">
        <f t="shared" si="13"/>
        <v>Xuất sắc</v>
      </c>
      <c r="K307" s="36" t="str">
        <f t="shared" si="12"/>
        <v>1</v>
      </c>
      <c r="L307" s="36">
        <v>1650000</v>
      </c>
      <c r="M307" s="36">
        <f t="shared" si="14"/>
        <v>8250000</v>
      </c>
      <c r="N307" s="37"/>
      <c r="P307" s="37"/>
    </row>
    <row r="308" spans="1:16" ht="21.95" customHeight="1" x14ac:dyDescent="0.25">
      <c r="A308" s="30">
        <v>299</v>
      </c>
      <c r="B308" s="31">
        <v>11181062</v>
      </c>
      <c r="C308" s="32" t="s">
        <v>418</v>
      </c>
      <c r="D308" s="49" t="s">
        <v>417</v>
      </c>
      <c r="E308" s="46" t="s">
        <v>393</v>
      </c>
      <c r="F308" s="46">
        <v>60</v>
      </c>
      <c r="G308" s="35">
        <v>8.68</v>
      </c>
      <c r="H308" s="35">
        <v>90</v>
      </c>
      <c r="I308" s="35">
        <v>20</v>
      </c>
      <c r="J308" s="36" t="str">
        <f t="shared" si="13"/>
        <v>Giỏi</v>
      </c>
      <c r="K308" s="36" t="str">
        <f t="shared" si="12"/>
        <v>0,85</v>
      </c>
      <c r="L308" s="36">
        <v>1402500</v>
      </c>
      <c r="M308" s="36">
        <f t="shared" si="14"/>
        <v>7012500</v>
      </c>
      <c r="N308" s="37"/>
      <c r="P308" s="37"/>
    </row>
    <row r="309" spans="1:16" ht="21.95" customHeight="1" x14ac:dyDescent="0.25">
      <c r="A309" s="30">
        <v>300</v>
      </c>
      <c r="B309" s="31">
        <v>11184272</v>
      </c>
      <c r="C309" s="32" t="s">
        <v>419</v>
      </c>
      <c r="D309" s="49" t="s">
        <v>417</v>
      </c>
      <c r="E309" s="46" t="s">
        <v>393</v>
      </c>
      <c r="F309" s="46">
        <v>60</v>
      </c>
      <c r="G309" s="35">
        <v>8.6</v>
      </c>
      <c r="H309" s="35">
        <v>81</v>
      </c>
      <c r="I309" s="35">
        <v>19</v>
      </c>
      <c r="J309" s="36" t="str">
        <f t="shared" si="13"/>
        <v>Giỏi</v>
      </c>
      <c r="K309" s="36" t="str">
        <f t="shared" si="12"/>
        <v>0,85</v>
      </c>
      <c r="L309" s="36">
        <v>1402500</v>
      </c>
      <c r="M309" s="36">
        <f t="shared" si="14"/>
        <v>7012500</v>
      </c>
      <c r="N309" s="37"/>
      <c r="P309" s="37"/>
    </row>
    <row r="310" spans="1:16" ht="21.95" customHeight="1" x14ac:dyDescent="0.25">
      <c r="A310" s="30">
        <v>301</v>
      </c>
      <c r="B310" s="31">
        <v>11183360</v>
      </c>
      <c r="C310" s="32" t="s">
        <v>420</v>
      </c>
      <c r="D310" s="49" t="s">
        <v>417</v>
      </c>
      <c r="E310" s="46" t="s">
        <v>393</v>
      </c>
      <c r="F310" s="46">
        <v>60</v>
      </c>
      <c r="G310" s="35">
        <v>8.58</v>
      </c>
      <c r="H310" s="35">
        <v>87</v>
      </c>
      <c r="I310" s="35">
        <v>17</v>
      </c>
      <c r="J310" s="36" t="str">
        <f t="shared" si="13"/>
        <v>Giỏi</v>
      </c>
      <c r="K310" s="36" t="str">
        <f t="shared" si="12"/>
        <v>0,85</v>
      </c>
      <c r="L310" s="36">
        <v>1402500</v>
      </c>
      <c r="M310" s="36">
        <f t="shared" si="14"/>
        <v>7012500</v>
      </c>
      <c r="N310" s="37"/>
      <c r="P310" s="37"/>
    </row>
    <row r="311" spans="1:16" ht="21.95" customHeight="1" x14ac:dyDescent="0.25">
      <c r="A311" s="30">
        <v>302</v>
      </c>
      <c r="B311" s="31">
        <v>11181061</v>
      </c>
      <c r="C311" s="32" t="s">
        <v>421</v>
      </c>
      <c r="D311" s="49" t="s">
        <v>422</v>
      </c>
      <c r="E311" s="46" t="s">
        <v>393</v>
      </c>
      <c r="F311" s="46">
        <v>60</v>
      </c>
      <c r="G311" s="35">
        <v>8.82</v>
      </c>
      <c r="H311" s="35">
        <v>85</v>
      </c>
      <c r="I311" s="35">
        <v>19</v>
      </c>
      <c r="J311" s="36" t="str">
        <f t="shared" si="13"/>
        <v>Giỏi</v>
      </c>
      <c r="K311" s="36" t="str">
        <f t="shared" si="12"/>
        <v>0,85</v>
      </c>
      <c r="L311" s="36">
        <v>1402500</v>
      </c>
      <c r="M311" s="36">
        <f t="shared" si="14"/>
        <v>7012500</v>
      </c>
      <c r="N311" s="37"/>
      <c r="P311" s="37"/>
    </row>
    <row r="312" spans="1:16" ht="21.95" customHeight="1" x14ac:dyDescent="0.25">
      <c r="A312" s="30">
        <v>303</v>
      </c>
      <c r="B312" s="31">
        <v>11180571</v>
      </c>
      <c r="C312" s="32" t="s">
        <v>423</v>
      </c>
      <c r="D312" s="49" t="s">
        <v>422</v>
      </c>
      <c r="E312" s="46" t="s">
        <v>393</v>
      </c>
      <c r="F312" s="32">
        <v>60</v>
      </c>
      <c r="G312" s="34">
        <v>8.3699999999999992</v>
      </c>
      <c r="H312" s="35">
        <v>93</v>
      </c>
      <c r="I312" s="34">
        <v>16</v>
      </c>
      <c r="J312" s="36" t="str">
        <f t="shared" si="13"/>
        <v>Giỏi</v>
      </c>
      <c r="K312" s="36" t="str">
        <f t="shared" si="12"/>
        <v>0,85</v>
      </c>
      <c r="L312" s="36">
        <v>1402500</v>
      </c>
      <c r="M312" s="36">
        <f t="shared" si="14"/>
        <v>7012500</v>
      </c>
      <c r="N312" s="37"/>
      <c r="P312" s="37"/>
    </row>
    <row r="313" spans="1:16" ht="21.95" customHeight="1" x14ac:dyDescent="0.25">
      <c r="A313" s="30">
        <v>304</v>
      </c>
      <c r="B313" s="31">
        <v>11184280</v>
      </c>
      <c r="C313" s="32" t="s">
        <v>424</v>
      </c>
      <c r="D313" s="49" t="s">
        <v>422</v>
      </c>
      <c r="E313" s="46" t="s">
        <v>393</v>
      </c>
      <c r="F313" s="46">
        <v>60</v>
      </c>
      <c r="G313" s="35">
        <v>8.66</v>
      </c>
      <c r="H313" s="35">
        <v>80</v>
      </c>
      <c r="I313" s="35">
        <v>23</v>
      </c>
      <c r="J313" s="36" t="str">
        <f t="shared" si="13"/>
        <v>Giỏi</v>
      </c>
      <c r="K313" s="36" t="str">
        <f t="shared" si="12"/>
        <v>0,85</v>
      </c>
      <c r="L313" s="36">
        <v>1402500</v>
      </c>
      <c r="M313" s="36">
        <f t="shared" si="14"/>
        <v>7012500</v>
      </c>
      <c r="N313" s="37"/>
      <c r="P313" s="37"/>
    </row>
    <row r="314" spans="1:16" ht="21.95" customHeight="1" x14ac:dyDescent="0.25">
      <c r="A314" s="30">
        <v>305</v>
      </c>
      <c r="B314" s="31">
        <v>11181652</v>
      </c>
      <c r="C314" s="32" t="s">
        <v>425</v>
      </c>
      <c r="D314" s="49" t="s">
        <v>426</v>
      </c>
      <c r="E314" s="46" t="s">
        <v>393</v>
      </c>
      <c r="F314" s="46">
        <v>60</v>
      </c>
      <c r="G314" s="35">
        <v>8.94</v>
      </c>
      <c r="H314" s="35">
        <v>90</v>
      </c>
      <c r="I314" s="35">
        <v>23</v>
      </c>
      <c r="J314" s="36" t="str">
        <f t="shared" si="13"/>
        <v>Giỏi</v>
      </c>
      <c r="K314" s="36" t="str">
        <f t="shared" si="12"/>
        <v>0,85</v>
      </c>
      <c r="L314" s="36">
        <v>1402500</v>
      </c>
      <c r="M314" s="36">
        <f t="shared" si="14"/>
        <v>7012500</v>
      </c>
      <c r="N314" s="37"/>
      <c r="P314" s="37"/>
    </row>
    <row r="315" spans="1:16" ht="21.95" customHeight="1" x14ac:dyDescent="0.25">
      <c r="A315" s="30">
        <v>306</v>
      </c>
      <c r="B315" s="31">
        <v>11181574</v>
      </c>
      <c r="C315" s="32" t="s">
        <v>427</v>
      </c>
      <c r="D315" s="49" t="s">
        <v>426</v>
      </c>
      <c r="E315" s="46" t="s">
        <v>393</v>
      </c>
      <c r="F315" s="46">
        <v>60</v>
      </c>
      <c r="G315" s="35">
        <v>8.76</v>
      </c>
      <c r="H315" s="35">
        <v>90</v>
      </c>
      <c r="I315" s="35">
        <v>21</v>
      </c>
      <c r="J315" s="36" t="str">
        <f t="shared" si="13"/>
        <v>Giỏi</v>
      </c>
      <c r="K315" s="36" t="str">
        <f t="shared" si="12"/>
        <v>0,85</v>
      </c>
      <c r="L315" s="36">
        <v>1402500</v>
      </c>
      <c r="M315" s="36">
        <f t="shared" si="14"/>
        <v>7012500</v>
      </c>
      <c r="N315" s="37"/>
      <c r="P315" s="37"/>
    </row>
    <row r="316" spans="1:16" ht="21.95" customHeight="1" x14ac:dyDescent="0.25">
      <c r="A316" s="30">
        <v>307</v>
      </c>
      <c r="B316" s="31">
        <v>11185178</v>
      </c>
      <c r="C316" s="32" t="s">
        <v>428</v>
      </c>
      <c r="D316" s="49" t="s">
        <v>426</v>
      </c>
      <c r="E316" s="46" t="s">
        <v>393</v>
      </c>
      <c r="F316" s="46">
        <v>60</v>
      </c>
      <c r="G316" s="35">
        <v>8.74</v>
      </c>
      <c r="H316" s="35">
        <v>88</v>
      </c>
      <c r="I316" s="35">
        <v>19</v>
      </c>
      <c r="J316" s="36" t="str">
        <f t="shared" si="13"/>
        <v>Giỏi</v>
      </c>
      <c r="K316" s="36" t="str">
        <f t="shared" si="12"/>
        <v>0,85</v>
      </c>
      <c r="L316" s="36">
        <v>1402500</v>
      </c>
      <c r="M316" s="36">
        <f t="shared" si="14"/>
        <v>7012500</v>
      </c>
      <c r="N316" s="37"/>
      <c r="P316" s="37"/>
    </row>
    <row r="317" spans="1:16" ht="21.95" customHeight="1" x14ac:dyDescent="0.25">
      <c r="A317" s="30">
        <v>308</v>
      </c>
      <c r="B317" s="31">
        <v>11184537</v>
      </c>
      <c r="C317" s="32" t="s">
        <v>429</v>
      </c>
      <c r="D317" s="49" t="s">
        <v>430</v>
      </c>
      <c r="E317" s="46" t="s">
        <v>393</v>
      </c>
      <c r="F317" s="46">
        <v>60</v>
      </c>
      <c r="G317" s="35">
        <v>9.1300000000000008</v>
      </c>
      <c r="H317" s="35">
        <v>92</v>
      </c>
      <c r="I317" s="35">
        <v>19</v>
      </c>
      <c r="J317" s="36" t="str">
        <f t="shared" si="13"/>
        <v>Xuất sắc</v>
      </c>
      <c r="K317" s="36" t="str">
        <f t="shared" si="12"/>
        <v>1</v>
      </c>
      <c r="L317" s="36">
        <v>1650000</v>
      </c>
      <c r="M317" s="36">
        <f t="shared" si="14"/>
        <v>8250000</v>
      </c>
      <c r="N317" s="37"/>
      <c r="P317" s="37"/>
    </row>
    <row r="318" spans="1:16" ht="21.95" customHeight="1" x14ac:dyDescent="0.25">
      <c r="A318" s="30">
        <v>309</v>
      </c>
      <c r="B318" s="31">
        <v>11184957</v>
      </c>
      <c r="C318" s="32" t="s">
        <v>431</v>
      </c>
      <c r="D318" s="49" t="s">
        <v>430</v>
      </c>
      <c r="E318" s="46" t="s">
        <v>393</v>
      </c>
      <c r="F318" s="46">
        <v>60</v>
      </c>
      <c r="G318" s="35">
        <v>9.11</v>
      </c>
      <c r="H318" s="35">
        <v>93</v>
      </c>
      <c r="I318" s="35">
        <v>19</v>
      </c>
      <c r="J318" s="36" t="str">
        <f t="shared" si="13"/>
        <v>Xuất sắc</v>
      </c>
      <c r="K318" s="36" t="str">
        <f t="shared" si="12"/>
        <v>1</v>
      </c>
      <c r="L318" s="36">
        <v>1650000</v>
      </c>
      <c r="M318" s="36">
        <f t="shared" si="14"/>
        <v>8250000</v>
      </c>
      <c r="N318" s="37"/>
      <c r="P318" s="37"/>
    </row>
    <row r="319" spans="1:16" ht="21.95" customHeight="1" x14ac:dyDescent="0.25">
      <c r="A319" s="30">
        <v>310</v>
      </c>
      <c r="B319" s="31">
        <v>11185162</v>
      </c>
      <c r="C319" s="32" t="s">
        <v>432</v>
      </c>
      <c r="D319" s="49" t="s">
        <v>430</v>
      </c>
      <c r="E319" s="46" t="s">
        <v>393</v>
      </c>
      <c r="F319" s="46">
        <v>60</v>
      </c>
      <c r="G319" s="35">
        <v>8.76</v>
      </c>
      <c r="H319" s="35">
        <v>88</v>
      </c>
      <c r="I319" s="35">
        <v>20</v>
      </c>
      <c r="J319" s="36" t="str">
        <f t="shared" si="13"/>
        <v>Giỏi</v>
      </c>
      <c r="K319" s="36" t="str">
        <f t="shared" si="12"/>
        <v>0,85</v>
      </c>
      <c r="L319" s="36">
        <v>1402500</v>
      </c>
      <c r="M319" s="36">
        <f t="shared" si="14"/>
        <v>7012500</v>
      </c>
      <c r="N319" s="37"/>
      <c r="P319" s="37"/>
    </row>
    <row r="320" spans="1:16" ht="21.95" customHeight="1" x14ac:dyDescent="0.25">
      <c r="A320" s="30">
        <v>311</v>
      </c>
      <c r="B320" s="31">
        <v>11182182</v>
      </c>
      <c r="C320" s="32" t="s">
        <v>433</v>
      </c>
      <c r="D320" s="49" t="s">
        <v>430</v>
      </c>
      <c r="E320" s="46" t="s">
        <v>393</v>
      </c>
      <c r="F320" s="46">
        <v>60</v>
      </c>
      <c r="G320" s="35">
        <v>8.75</v>
      </c>
      <c r="H320" s="35">
        <v>90</v>
      </c>
      <c r="I320" s="35">
        <v>19</v>
      </c>
      <c r="J320" s="36" t="str">
        <f t="shared" si="13"/>
        <v>Giỏi</v>
      </c>
      <c r="K320" s="36" t="str">
        <f t="shared" si="12"/>
        <v>0,85</v>
      </c>
      <c r="L320" s="36">
        <v>1402500</v>
      </c>
      <c r="M320" s="36">
        <f t="shared" si="14"/>
        <v>7012500</v>
      </c>
      <c r="N320" s="37"/>
      <c r="P320" s="37"/>
    </row>
    <row r="321" spans="1:16" ht="21.95" customHeight="1" x14ac:dyDescent="0.25">
      <c r="A321" s="30">
        <v>312</v>
      </c>
      <c r="B321" s="31">
        <v>11184842</v>
      </c>
      <c r="C321" s="32" t="s">
        <v>434</v>
      </c>
      <c r="D321" s="49" t="s">
        <v>430</v>
      </c>
      <c r="E321" s="46" t="s">
        <v>393</v>
      </c>
      <c r="F321" s="46">
        <v>60</v>
      </c>
      <c r="G321" s="35">
        <v>8.73</v>
      </c>
      <c r="H321" s="35">
        <v>88</v>
      </c>
      <c r="I321" s="35">
        <v>17</v>
      </c>
      <c r="J321" s="36" t="str">
        <f t="shared" si="13"/>
        <v>Giỏi</v>
      </c>
      <c r="K321" s="36" t="str">
        <f t="shared" si="12"/>
        <v>0,85</v>
      </c>
      <c r="L321" s="36">
        <v>1402500</v>
      </c>
      <c r="M321" s="36">
        <f t="shared" si="14"/>
        <v>7012500</v>
      </c>
      <c r="N321" s="37"/>
      <c r="P321" s="37"/>
    </row>
    <row r="322" spans="1:16" ht="21.95" customHeight="1" x14ac:dyDescent="0.25">
      <c r="A322" s="30">
        <v>313</v>
      </c>
      <c r="B322" s="31">
        <v>11182007</v>
      </c>
      <c r="C322" s="32" t="s">
        <v>435</v>
      </c>
      <c r="D322" s="49" t="s">
        <v>430</v>
      </c>
      <c r="E322" s="46" t="s">
        <v>393</v>
      </c>
      <c r="F322" s="46">
        <v>60</v>
      </c>
      <c r="G322" s="35">
        <v>8.7200000000000006</v>
      </c>
      <c r="H322" s="35">
        <v>91</v>
      </c>
      <c r="I322" s="35">
        <v>15</v>
      </c>
      <c r="J322" s="36" t="str">
        <f t="shared" si="13"/>
        <v>Giỏi</v>
      </c>
      <c r="K322" s="36" t="str">
        <f t="shared" si="12"/>
        <v>0,85</v>
      </c>
      <c r="L322" s="36">
        <v>1402500</v>
      </c>
      <c r="M322" s="36">
        <f t="shared" si="14"/>
        <v>7012500</v>
      </c>
      <c r="N322" s="37"/>
      <c r="P322" s="37"/>
    </row>
    <row r="323" spans="1:16" ht="21.95" customHeight="1" x14ac:dyDescent="0.25">
      <c r="A323" s="30">
        <v>314</v>
      </c>
      <c r="B323" s="31">
        <v>11185200</v>
      </c>
      <c r="C323" s="32" t="s">
        <v>436</v>
      </c>
      <c r="D323" s="49" t="s">
        <v>430</v>
      </c>
      <c r="E323" s="46" t="s">
        <v>393</v>
      </c>
      <c r="F323" s="46">
        <v>60</v>
      </c>
      <c r="G323" s="35">
        <v>8.7200000000000006</v>
      </c>
      <c r="H323" s="35">
        <v>90</v>
      </c>
      <c r="I323" s="35">
        <v>19</v>
      </c>
      <c r="J323" s="36" t="str">
        <f t="shared" si="13"/>
        <v>Giỏi</v>
      </c>
      <c r="K323" s="36" t="str">
        <f t="shared" si="12"/>
        <v>0,85</v>
      </c>
      <c r="L323" s="36">
        <v>1402500</v>
      </c>
      <c r="M323" s="36">
        <f t="shared" si="14"/>
        <v>7012500</v>
      </c>
      <c r="N323" s="37"/>
      <c r="P323" s="37"/>
    </row>
    <row r="324" spans="1:16" ht="21.95" customHeight="1" x14ac:dyDescent="0.25">
      <c r="A324" s="30">
        <v>315</v>
      </c>
      <c r="B324" s="31">
        <v>11195856</v>
      </c>
      <c r="C324" s="32" t="s">
        <v>437</v>
      </c>
      <c r="D324" s="39" t="s">
        <v>438</v>
      </c>
      <c r="E324" s="46" t="s">
        <v>393</v>
      </c>
      <c r="F324" s="34">
        <v>61</v>
      </c>
      <c r="G324" s="35">
        <v>8.91</v>
      </c>
      <c r="H324" s="35">
        <v>93</v>
      </c>
      <c r="I324" s="35">
        <v>17</v>
      </c>
      <c r="J324" s="36" t="str">
        <f t="shared" si="13"/>
        <v>Giỏi</v>
      </c>
      <c r="K324" s="36" t="str">
        <f t="shared" si="12"/>
        <v>0,85</v>
      </c>
      <c r="L324" s="36">
        <v>1402500</v>
      </c>
      <c r="M324" s="36">
        <f t="shared" si="14"/>
        <v>7012500</v>
      </c>
      <c r="N324" s="37"/>
      <c r="P324" s="37"/>
    </row>
    <row r="325" spans="1:16" ht="21.95" customHeight="1" x14ac:dyDescent="0.25">
      <c r="A325" s="30">
        <v>316</v>
      </c>
      <c r="B325" s="31">
        <v>11193183</v>
      </c>
      <c r="C325" s="32" t="s">
        <v>439</v>
      </c>
      <c r="D325" s="39" t="s">
        <v>438</v>
      </c>
      <c r="E325" s="46" t="s">
        <v>393</v>
      </c>
      <c r="F325" s="34">
        <v>61</v>
      </c>
      <c r="G325" s="35">
        <v>8.8699999999999992</v>
      </c>
      <c r="H325" s="35">
        <v>90</v>
      </c>
      <c r="I325" s="35">
        <v>17</v>
      </c>
      <c r="J325" s="36" t="str">
        <f t="shared" si="13"/>
        <v>Giỏi</v>
      </c>
      <c r="K325" s="36" t="str">
        <f t="shared" si="12"/>
        <v>0,85</v>
      </c>
      <c r="L325" s="36">
        <v>1402500</v>
      </c>
      <c r="M325" s="36">
        <f t="shared" si="14"/>
        <v>7012500</v>
      </c>
      <c r="N325" s="37"/>
      <c r="P325" s="37"/>
    </row>
    <row r="326" spans="1:16" ht="21.95" customHeight="1" x14ac:dyDescent="0.25">
      <c r="A326" s="30">
        <v>317</v>
      </c>
      <c r="B326" s="31">
        <v>11193638</v>
      </c>
      <c r="C326" s="32" t="s">
        <v>209</v>
      </c>
      <c r="D326" s="39" t="s">
        <v>438</v>
      </c>
      <c r="E326" s="46" t="s">
        <v>393</v>
      </c>
      <c r="F326" s="34">
        <v>61</v>
      </c>
      <c r="G326" s="35">
        <v>8.84</v>
      </c>
      <c r="H326" s="35">
        <v>91</v>
      </c>
      <c r="I326" s="35">
        <v>17</v>
      </c>
      <c r="J326" s="36" t="str">
        <f t="shared" si="13"/>
        <v>Giỏi</v>
      </c>
      <c r="K326" s="36" t="str">
        <f t="shared" si="12"/>
        <v>0,85</v>
      </c>
      <c r="L326" s="36">
        <v>1402500</v>
      </c>
      <c r="M326" s="36">
        <f t="shared" si="14"/>
        <v>7012500</v>
      </c>
      <c r="N326" s="37"/>
      <c r="P326" s="37"/>
    </row>
    <row r="327" spans="1:16" ht="21.95" customHeight="1" x14ac:dyDescent="0.25">
      <c r="A327" s="30">
        <v>318</v>
      </c>
      <c r="B327" s="31">
        <v>11194155</v>
      </c>
      <c r="C327" s="32" t="s">
        <v>440</v>
      </c>
      <c r="D327" s="39" t="s">
        <v>438</v>
      </c>
      <c r="E327" s="46" t="s">
        <v>393</v>
      </c>
      <c r="F327" s="34">
        <v>61</v>
      </c>
      <c r="G327" s="35">
        <v>8.65</v>
      </c>
      <c r="H327" s="35">
        <v>91</v>
      </c>
      <c r="I327" s="35">
        <v>17</v>
      </c>
      <c r="J327" s="36" t="str">
        <f t="shared" si="13"/>
        <v>Giỏi</v>
      </c>
      <c r="K327" s="36" t="str">
        <f t="shared" si="12"/>
        <v>0,85</v>
      </c>
      <c r="L327" s="36">
        <v>1402500</v>
      </c>
      <c r="M327" s="36">
        <f t="shared" si="14"/>
        <v>7012500</v>
      </c>
      <c r="N327" s="37"/>
      <c r="P327" s="37"/>
    </row>
    <row r="328" spans="1:16" ht="21.95" customHeight="1" x14ac:dyDescent="0.25">
      <c r="A328" s="30">
        <v>319</v>
      </c>
      <c r="B328" s="31">
        <v>11190402</v>
      </c>
      <c r="C328" s="32" t="s">
        <v>441</v>
      </c>
      <c r="D328" s="39" t="s">
        <v>438</v>
      </c>
      <c r="E328" s="46" t="s">
        <v>393</v>
      </c>
      <c r="F328" s="34">
        <v>61</v>
      </c>
      <c r="G328" s="35">
        <v>8.58</v>
      </c>
      <c r="H328" s="35">
        <v>86</v>
      </c>
      <c r="I328" s="35">
        <v>17</v>
      </c>
      <c r="J328" s="36" t="str">
        <f t="shared" si="13"/>
        <v>Giỏi</v>
      </c>
      <c r="K328" s="36" t="str">
        <f t="shared" si="12"/>
        <v>0,85</v>
      </c>
      <c r="L328" s="36">
        <v>1402500</v>
      </c>
      <c r="M328" s="36">
        <f t="shared" si="14"/>
        <v>7012500</v>
      </c>
      <c r="N328" s="37"/>
      <c r="P328" s="37"/>
    </row>
    <row r="329" spans="1:16" ht="21.95" customHeight="1" x14ac:dyDescent="0.25">
      <c r="A329" s="30">
        <v>320</v>
      </c>
      <c r="B329" s="31">
        <v>11193878</v>
      </c>
      <c r="C329" s="32" t="s">
        <v>442</v>
      </c>
      <c r="D329" s="39" t="s">
        <v>438</v>
      </c>
      <c r="E329" s="46" t="s">
        <v>393</v>
      </c>
      <c r="F329" s="34">
        <v>61</v>
      </c>
      <c r="G329" s="35">
        <v>8.58</v>
      </c>
      <c r="H329" s="35">
        <v>93</v>
      </c>
      <c r="I329" s="35">
        <v>17</v>
      </c>
      <c r="J329" s="36" t="str">
        <f t="shared" ref="J329:J392" si="15">IF(AND(G329&gt;=9,H329&gt;=90),"Xuất sắc",IF(AND(G329&gt;=8,H329&gt;=80),"Giỏi","Khá"))</f>
        <v>Giỏi</v>
      </c>
      <c r="K329" s="36" t="str">
        <f t="shared" si="12"/>
        <v>0,85</v>
      </c>
      <c r="L329" s="36">
        <v>1402500</v>
      </c>
      <c r="M329" s="36">
        <f t="shared" ref="M329:M392" si="16">L329*5</f>
        <v>7012500</v>
      </c>
      <c r="N329" s="37"/>
      <c r="P329" s="37"/>
    </row>
    <row r="330" spans="1:16" ht="21.95" customHeight="1" x14ac:dyDescent="0.25">
      <c r="A330" s="30">
        <v>321</v>
      </c>
      <c r="B330" s="31">
        <v>11195481</v>
      </c>
      <c r="C330" s="32" t="s">
        <v>443</v>
      </c>
      <c r="D330" s="39" t="s">
        <v>438</v>
      </c>
      <c r="E330" s="46" t="s">
        <v>393</v>
      </c>
      <c r="F330" s="34">
        <v>61</v>
      </c>
      <c r="G330" s="35">
        <v>8.5500000000000007</v>
      </c>
      <c r="H330" s="35">
        <v>92</v>
      </c>
      <c r="I330" s="35">
        <v>17</v>
      </c>
      <c r="J330" s="36" t="str">
        <f t="shared" si="15"/>
        <v>Giỏi</v>
      </c>
      <c r="K330" s="36" t="str">
        <f t="shared" ref="K330:K393" si="17">IF(J330="Xuất sắc","1",IF(J330="Giỏi","0,85","0,7"))</f>
        <v>0,85</v>
      </c>
      <c r="L330" s="36">
        <v>1402500</v>
      </c>
      <c r="M330" s="36">
        <f t="shared" si="16"/>
        <v>7012500</v>
      </c>
      <c r="N330" s="37"/>
      <c r="P330" s="37"/>
    </row>
    <row r="331" spans="1:16" ht="21.95" customHeight="1" x14ac:dyDescent="0.25">
      <c r="A331" s="30">
        <v>322</v>
      </c>
      <c r="B331" s="31">
        <v>11193792</v>
      </c>
      <c r="C331" s="32" t="s">
        <v>444</v>
      </c>
      <c r="D331" s="39" t="s">
        <v>445</v>
      </c>
      <c r="E331" s="46" t="s">
        <v>393</v>
      </c>
      <c r="F331" s="34">
        <v>61</v>
      </c>
      <c r="G331" s="35">
        <v>8.76</v>
      </c>
      <c r="H331" s="35">
        <v>94</v>
      </c>
      <c r="I331" s="35">
        <v>20</v>
      </c>
      <c r="J331" s="36" t="str">
        <f t="shared" si="15"/>
        <v>Giỏi</v>
      </c>
      <c r="K331" s="36" t="str">
        <f t="shared" si="17"/>
        <v>0,85</v>
      </c>
      <c r="L331" s="36">
        <v>1402500</v>
      </c>
      <c r="M331" s="36">
        <f t="shared" si="16"/>
        <v>7012500</v>
      </c>
      <c r="N331" s="37"/>
      <c r="P331" s="37"/>
    </row>
    <row r="332" spans="1:16" ht="21.95" customHeight="1" x14ac:dyDescent="0.25">
      <c r="A332" s="30">
        <v>323</v>
      </c>
      <c r="B332" s="31">
        <v>11193948</v>
      </c>
      <c r="C332" s="32" t="s">
        <v>446</v>
      </c>
      <c r="D332" s="39" t="s">
        <v>445</v>
      </c>
      <c r="E332" s="46" t="s">
        <v>393</v>
      </c>
      <c r="F332" s="34">
        <v>61</v>
      </c>
      <c r="G332" s="35">
        <v>8.6999999999999993</v>
      </c>
      <c r="H332" s="35">
        <v>88</v>
      </c>
      <c r="I332" s="35">
        <v>20</v>
      </c>
      <c r="J332" s="36" t="str">
        <f t="shared" si="15"/>
        <v>Giỏi</v>
      </c>
      <c r="K332" s="36" t="str">
        <f t="shared" si="17"/>
        <v>0,85</v>
      </c>
      <c r="L332" s="36">
        <v>1402500</v>
      </c>
      <c r="M332" s="36">
        <f t="shared" si="16"/>
        <v>7012500</v>
      </c>
      <c r="N332" s="37"/>
      <c r="P332" s="37"/>
    </row>
    <row r="333" spans="1:16" ht="21.95" customHeight="1" x14ac:dyDescent="0.25">
      <c r="A333" s="30">
        <v>324</v>
      </c>
      <c r="B333" s="31">
        <v>11193427</v>
      </c>
      <c r="C333" s="32" t="s">
        <v>447</v>
      </c>
      <c r="D333" s="39" t="s">
        <v>445</v>
      </c>
      <c r="E333" s="46" t="s">
        <v>393</v>
      </c>
      <c r="F333" s="34">
        <v>61</v>
      </c>
      <c r="G333" s="35">
        <v>8.64</v>
      </c>
      <c r="H333" s="35">
        <v>87</v>
      </c>
      <c r="I333" s="35">
        <v>17</v>
      </c>
      <c r="J333" s="36" t="str">
        <f t="shared" si="15"/>
        <v>Giỏi</v>
      </c>
      <c r="K333" s="36" t="str">
        <f t="shared" si="17"/>
        <v>0,85</v>
      </c>
      <c r="L333" s="36">
        <v>1402500</v>
      </c>
      <c r="M333" s="36">
        <f t="shared" si="16"/>
        <v>7012500</v>
      </c>
      <c r="N333" s="37"/>
      <c r="P333" s="37"/>
    </row>
    <row r="334" spans="1:16" ht="21.95" customHeight="1" x14ac:dyDescent="0.25">
      <c r="A334" s="30">
        <v>325</v>
      </c>
      <c r="B334" s="31">
        <v>11190929</v>
      </c>
      <c r="C334" s="32" t="s">
        <v>448</v>
      </c>
      <c r="D334" s="39" t="s">
        <v>445</v>
      </c>
      <c r="E334" s="46" t="s">
        <v>393</v>
      </c>
      <c r="F334" s="34">
        <v>61</v>
      </c>
      <c r="G334" s="35">
        <v>8.56</v>
      </c>
      <c r="H334" s="35">
        <v>94</v>
      </c>
      <c r="I334" s="35">
        <v>20</v>
      </c>
      <c r="J334" s="36" t="str">
        <f t="shared" si="15"/>
        <v>Giỏi</v>
      </c>
      <c r="K334" s="36" t="str">
        <f t="shared" si="17"/>
        <v>0,85</v>
      </c>
      <c r="L334" s="36">
        <v>1402500</v>
      </c>
      <c r="M334" s="36">
        <f t="shared" si="16"/>
        <v>7012500</v>
      </c>
      <c r="N334" s="37"/>
      <c r="P334" s="37"/>
    </row>
    <row r="335" spans="1:16" ht="21.95" customHeight="1" x14ac:dyDescent="0.25">
      <c r="A335" s="30">
        <v>326</v>
      </c>
      <c r="B335" s="31">
        <v>11192496</v>
      </c>
      <c r="C335" s="32" t="s">
        <v>117</v>
      </c>
      <c r="D335" s="39" t="s">
        <v>449</v>
      </c>
      <c r="E335" s="46" t="s">
        <v>393</v>
      </c>
      <c r="F335" s="34">
        <v>61</v>
      </c>
      <c r="G335" s="35">
        <v>8.82</v>
      </c>
      <c r="H335" s="35">
        <v>83</v>
      </c>
      <c r="I335" s="35">
        <v>17</v>
      </c>
      <c r="J335" s="36" t="str">
        <f t="shared" si="15"/>
        <v>Giỏi</v>
      </c>
      <c r="K335" s="36" t="str">
        <f t="shared" si="17"/>
        <v>0,85</v>
      </c>
      <c r="L335" s="36">
        <v>1402500</v>
      </c>
      <c r="M335" s="36">
        <f t="shared" si="16"/>
        <v>7012500</v>
      </c>
      <c r="N335" s="37"/>
      <c r="P335" s="37"/>
    </row>
    <row r="336" spans="1:16" ht="21.95" customHeight="1" x14ac:dyDescent="0.25">
      <c r="A336" s="30">
        <v>327</v>
      </c>
      <c r="B336" s="31">
        <v>11194295</v>
      </c>
      <c r="C336" s="32" t="s">
        <v>450</v>
      </c>
      <c r="D336" s="39" t="s">
        <v>449</v>
      </c>
      <c r="E336" s="46" t="s">
        <v>393</v>
      </c>
      <c r="F336" s="34">
        <v>61</v>
      </c>
      <c r="G336" s="35">
        <v>8.76</v>
      </c>
      <c r="H336" s="35">
        <v>90</v>
      </c>
      <c r="I336" s="35">
        <v>17</v>
      </c>
      <c r="J336" s="36" t="str">
        <f t="shared" si="15"/>
        <v>Giỏi</v>
      </c>
      <c r="K336" s="36" t="str">
        <f t="shared" si="17"/>
        <v>0,85</v>
      </c>
      <c r="L336" s="36">
        <v>1402500</v>
      </c>
      <c r="M336" s="36">
        <f t="shared" si="16"/>
        <v>7012500</v>
      </c>
      <c r="N336" s="37"/>
      <c r="P336" s="37"/>
    </row>
    <row r="337" spans="1:16" ht="21.95" customHeight="1" x14ac:dyDescent="0.25">
      <c r="A337" s="30">
        <v>328</v>
      </c>
      <c r="B337" s="31">
        <v>11190973</v>
      </c>
      <c r="C337" s="32" t="s">
        <v>451</v>
      </c>
      <c r="D337" s="39" t="s">
        <v>449</v>
      </c>
      <c r="E337" s="46" t="s">
        <v>393</v>
      </c>
      <c r="F337" s="34">
        <v>61</v>
      </c>
      <c r="G337" s="35">
        <v>8.75</v>
      </c>
      <c r="H337" s="35">
        <v>85</v>
      </c>
      <c r="I337" s="35">
        <v>17</v>
      </c>
      <c r="J337" s="36" t="str">
        <f t="shared" si="15"/>
        <v>Giỏi</v>
      </c>
      <c r="K337" s="36" t="str">
        <f t="shared" si="17"/>
        <v>0,85</v>
      </c>
      <c r="L337" s="36">
        <v>1402500</v>
      </c>
      <c r="M337" s="36">
        <f t="shared" si="16"/>
        <v>7012500</v>
      </c>
      <c r="N337" s="37"/>
      <c r="P337" s="37"/>
    </row>
    <row r="338" spans="1:16" ht="21.95" customHeight="1" x14ac:dyDescent="0.25">
      <c r="A338" s="30">
        <v>329</v>
      </c>
      <c r="B338" s="31">
        <v>11192989</v>
      </c>
      <c r="C338" s="32" t="s">
        <v>452</v>
      </c>
      <c r="D338" s="39" t="s">
        <v>449</v>
      </c>
      <c r="E338" s="46" t="s">
        <v>393</v>
      </c>
      <c r="F338" s="34">
        <v>61</v>
      </c>
      <c r="G338" s="35">
        <v>8.61</v>
      </c>
      <c r="H338" s="35">
        <v>96</v>
      </c>
      <c r="I338" s="35">
        <v>17</v>
      </c>
      <c r="J338" s="36" t="str">
        <f t="shared" si="15"/>
        <v>Giỏi</v>
      </c>
      <c r="K338" s="36" t="str">
        <f t="shared" si="17"/>
        <v>0,85</v>
      </c>
      <c r="L338" s="36">
        <v>1402500</v>
      </c>
      <c r="M338" s="36">
        <f t="shared" si="16"/>
        <v>7012500</v>
      </c>
      <c r="N338" s="37"/>
      <c r="P338" s="37"/>
    </row>
    <row r="339" spans="1:16" ht="21.95" customHeight="1" x14ac:dyDescent="0.25">
      <c r="A339" s="30">
        <v>330</v>
      </c>
      <c r="B339" s="31">
        <v>11195702</v>
      </c>
      <c r="C339" s="32" t="s">
        <v>453</v>
      </c>
      <c r="D339" s="39" t="s">
        <v>449</v>
      </c>
      <c r="E339" s="46" t="s">
        <v>393</v>
      </c>
      <c r="F339" s="34">
        <v>61</v>
      </c>
      <c r="G339" s="35">
        <v>8.5399999999999991</v>
      </c>
      <c r="H339" s="35">
        <v>92</v>
      </c>
      <c r="I339" s="35">
        <v>17</v>
      </c>
      <c r="J339" s="36" t="str">
        <f t="shared" si="15"/>
        <v>Giỏi</v>
      </c>
      <c r="K339" s="36" t="str">
        <f t="shared" si="17"/>
        <v>0,85</v>
      </c>
      <c r="L339" s="36">
        <v>1402500</v>
      </c>
      <c r="M339" s="36">
        <f t="shared" si="16"/>
        <v>7012500</v>
      </c>
      <c r="N339" s="37"/>
      <c r="P339" s="37"/>
    </row>
    <row r="340" spans="1:16" ht="21.95" customHeight="1" x14ac:dyDescent="0.25">
      <c r="A340" s="30">
        <v>331</v>
      </c>
      <c r="B340" s="31">
        <v>11172818</v>
      </c>
      <c r="C340" s="32" t="s">
        <v>454</v>
      </c>
      <c r="D340" s="32" t="s">
        <v>13</v>
      </c>
      <c r="E340" s="34" t="s">
        <v>455</v>
      </c>
      <c r="F340" s="34">
        <v>59</v>
      </c>
      <c r="G340" s="34">
        <v>8.19</v>
      </c>
      <c r="H340" s="35">
        <v>81</v>
      </c>
      <c r="I340" s="34">
        <v>15</v>
      </c>
      <c r="J340" s="36" t="str">
        <f t="shared" si="15"/>
        <v>Giỏi</v>
      </c>
      <c r="K340" s="36" t="str">
        <f t="shared" si="17"/>
        <v>0,85</v>
      </c>
      <c r="L340" s="36">
        <v>1402500</v>
      </c>
      <c r="M340" s="36">
        <f t="shared" si="16"/>
        <v>7012500</v>
      </c>
      <c r="N340" s="37"/>
      <c r="P340" s="37"/>
    </row>
    <row r="341" spans="1:16" ht="21.95" customHeight="1" x14ac:dyDescent="0.25">
      <c r="A341" s="30">
        <v>332</v>
      </c>
      <c r="B341" s="31">
        <v>11170334</v>
      </c>
      <c r="C341" s="32" t="s">
        <v>456</v>
      </c>
      <c r="D341" s="32" t="s">
        <v>13</v>
      </c>
      <c r="E341" s="34" t="s">
        <v>455</v>
      </c>
      <c r="F341" s="34">
        <v>59</v>
      </c>
      <c r="G341" s="34">
        <v>7.92</v>
      </c>
      <c r="H341" s="35">
        <v>81</v>
      </c>
      <c r="I341" s="34">
        <v>18</v>
      </c>
      <c r="J341" s="36" t="str">
        <f t="shared" si="15"/>
        <v>Khá</v>
      </c>
      <c r="K341" s="36" t="str">
        <f t="shared" si="17"/>
        <v>0,7</v>
      </c>
      <c r="L341" s="36">
        <v>1155000</v>
      </c>
      <c r="M341" s="36">
        <f t="shared" si="16"/>
        <v>5775000</v>
      </c>
      <c r="N341" s="37"/>
      <c r="P341" s="37"/>
    </row>
    <row r="342" spans="1:16" ht="21.95" customHeight="1" x14ac:dyDescent="0.25">
      <c r="A342" s="30">
        <v>333</v>
      </c>
      <c r="B342" s="31">
        <v>11172896</v>
      </c>
      <c r="C342" s="32" t="s">
        <v>457</v>
      </c>
      <c r="D342" s="32" t="s">
        <v>13</v>
      </c>
      <c r="E342" s="34" t="s">
        <v>455</v>
      </c>
      <c r="F342" s="34">
        <v>59</v>
      </c>
      <c r="G342" s="34">
        <v>7.31</v>
      </c>
      <c r="H342" s="35">
        <v>75</v>
      </c>
      <c r="I342" s="34">
        <v>21</v>
      </c>
      <c r="J342" s="36" t="str">
        <f t="shared" si="15"/>
        <v>Khá</v>
      </c>
      <c r="K342" s="36" t="str">
        <f t="shared" si="17"/>
        <v>0,7</v>
      </c>
      <c r="L342" s="36">
        <v>1155000</v>
      </c>
      <c r="M342" s="36">
        <f t="shared" si="16"/>
        <v>5775000</v>
      </c>
      <c r="N342" s="37"/>
      <c r="P342" s="37"/>
    </row>
    <row r="343" spans="1:16" ht="21.95" customHeight="1" x14ac:dyDescent="0.25">
      <c r="A343" s="30">
        <v>334</v>
      </c>
      <c r="B343" s="31">
        <v>11174722</v>
      </c>
      <c r="C343" s="32" t="s">
        <v>458</v>
      </c>
      <c r="D343" s="32" t="s">
        <v>13</v>
      </c>
      <c r="E343" s="34" t="s">
        <v>455</v>
      </c>
      <c r="F343" s="34">
        <v>59</v>
      </c>
      <c r="G343" s="34">
        <v>7.25</v>
      </c>
      <c r="H343" s="35">
        <v>66</v>
      </c>
      <c r="I343" s="34">
        <v>17</v>
      </c>
      <c r="J343" s="36" t="str">
        <f t="shared" si="15"/>
        <v>Khá</v>
      </c>
      <c r="K343" s="36" t="str">
        <f t="shared" si="17"/>
        <v>0,7</v>
      </c>
      <c r="L343" s="36">
        <v>1155000</v>
      </c>
      <c r="M343" s="36">
        <f t="shared" si="16"/>
        <v>5775000</v>
      </c>
      <c r="N343" s="37"/>
      <c r="P343" s="37"/>
    </row>
    <row r="344" spans="1:16" ht="21.95" customHeight="1" x14ac:dyDescent="0.25">
      <c r="A344" s="30">
        <v>335</v>
      </c>
      <c r="B344" s="31">
        <v>11171053</v>
      </c>
      <c r="C344" s="32" t="s">
        <v>459</v>
      </c>
      <c r="D344" s="32" t="s">
        <v>14</v>
      </c>
      <c r="E344" s="34" t="s">
        <v>455</v>
      </c>
      <c r="F344" s="34">
        <v>59</v>
      </c>
      <c r="G344" s="34">
        <v>9.5</v>
      </c>
      <c r="H344" s="34">
        <v>100</v>
      </c>
      <c r="I344" s="34">
        <v>16</v>
      </c>
      <c r="J344" s="36" t="str">
        <f t="shared" si="15"/>
        <v>Xuất sắc</v>
      </c>
      <c r="K344" s="36" t="str">
        <f t="shared" si="17"/>
        <v>1</v>
      </c>
      <c r="L344" s="36">
        <v>1650000</v>
      </c>
      <c r="M344" s="36">
        <f t="shared" si="16"/>
        <v>8250000</v>
      </c>
      <c r="N344" s="37"/>
      <c r="P344" s="37"/>
    </row>
    <row r="345" spans="1:16" ht="21.95" customHeight="1" x14ac:dyDescent="0.25">
      <c r="A345" s="30">
        <v>336</v>
      </c>
      <c r="B345" s="31">
        <v>11171620</v>
      </c>
      <c r="C345" s="32" t="s">
        <v>460</v>
      </c>
      <c r="D345" s="32" t="s">
        <v>14</v>
      </c>
      <c r="E345" s="34" t="s">
        <v>455</v>
      </c>
      <c r="F345" s="34">
        <v>59</v>
      </c>
      <c r="G345" s="34">
        <v>8.83</v>
      </c>
      <c r="H345" s="35">
        <v>73</v>
      </c>
      <c r="I345" s="34">
        <v>15</v>
      </c>
      <c r="J345" s="36" t="str">
        <f t="shared" si="15"/>
        <v>Khá</v>
      </c>
      <c r="K345" s="36" t="str">
        <f t="shared" si="17"/>
        <v>0,7</v>
      </c>
      <c r="L345" s="36">
        <v>1155000</v>
      </c>
      <c r="M345" s="36">
        <f t="shared" si="16"/>
        <v>5775000</v>
      </c>
      <c r="N345" s="37"/>
      <c r="P345" s="37"/>
    </row>
    <row r="346" spans="1:16" ht="21.95" customHeight="1" x14ac:dyDescent="0.25">
      <c r="A346" s="30">
        <v>337</v>
      </c>
      <c r="B346" s="31">
        <v>11172419</v>
      </c>
      <c r="C346" s="32" t="s">
        <v>461</v>
      </c>
      <c r="D346" s="32" t="s">
        <v>14</v>
      </c>
      <c r="E346" s="34" t="s">
        <v>455</v>
      </c>
      <c r="F346" s="34">
        <v>59</v>
      </c>
      <c r="G346" s="34">
        <v>8</v>
      </c>
      <c r="H346" s="35">
        <v>89</v>
      </c>
      <c r="I346" s="34">
        <v>22</v>
      </c>
      <c r="J346" s="36" t="str">
        <f t="shared" si="15"/>
        <v>Giỏi</v>
      </c>
      <c r="K346" s="36" t="str">
        <f t="shared" si="17"/>
        <v>0,85</v>
      </c>
      <c r="L346" s="36">
        <v>1402500</v>
      </c>
      <c r="M346" s="36">
        <f t="shared" si="16"/>
        <v>7012500</v>
      </c>
      <c r="N346" s="37"/>
      <c r="P346" s="37"/>
    </row>
    <row r="347" spans="1:16" ht="21.95" customHeight="1" x14ac:dyDescent="0.25">
      <c r="A347" s="30">
        <v>338</v>
      </c>
      <c r="B347" s="31">
        <v>11174132</v>
      </c>
      <c r="C347" s="32" t="s">
        <v>462</v>
      </c>
      <c r="D347" s="32" t="s">
        <v>14</v>
      </c>
      <c r="E347" s="34" t="s">
        <v>455</v>
      </c>
      <c r="F347" s="34">
        <v>59</v>
      </c>
      <c r="G347" s="34">
        <v>7.83</v>
      </c>
      <c r="H347" s="35">
        <v>71</v>
      </c>
      <c r="I347" s="34">
        <v>15</v>
      </c>
      <c r="J347" s="36" t="str">
        <f t="shared" si="15"/>
        <v>Khá</v>
      </c>
      <c r="K347" s="36" t="str">
        <f t="shared" si="17"/>
        <v>0,7</v>
      </c>
      <c r="L347" s="36">
        <v>1155000</v>
      </c>
      <c r="M347" s="36">
        <f t="shared" si="16"/>
        <v>5775000</v>
      </c>
      <c r="N347" s="37"/>
      <c r="P347" s="37"/>
    </row>
    <row r="348" spans="1:16" ht="21.95" customHeight="1" x14ac:dyDescent="0.25">
      <c r="A348" s="30">
        <v>339</v>
      </c>
      <c r="B348" s="31">
        <v>11173401</v>
      </c>
      <c r="C348" s="32" t="s">
        <v>463</v>
      </c>
      <c r="D348" s="32" t="s">
        <v>14</v>
      </c>
      <c r="E348" s="34" t="s">
        <v>455</v>
      </c>
      <c r="F348" s="34">
        <v>59</v>
      </c>
      <c r="G348" s="34">
        <v>7.46</v>
      </c>
      <c r="H348" s="35">
        <v>86</v>
      </c>
      <c r="I348" s="34">
        <v>19</v>
      </c>
      <c r="J348" s="36" t="str">
        <f t="shared" si="15"/>
        <v>Khá</v>
      </c>
      <c r="K348" s="36" t="str">
        <f t="shared" si="17"/>
        <v>0,7</v>
      </c>
      <c r="L348" s="36">
        <v>1155000</v>
      </c>
      <c r="M348" s="36">
        <f t="shared" si="16"/>
        <v>5775000</v>
      </c>
      <c r="N348" s="37"/>
      <c r="P348" s="37"/>
    </row>
    <row r="349" spans="1:16" ht="21.95" customHeight="1" x14ac:dyDescent="0.25">
      <c r="A349" s="30">
        <v>340</v>
      </c>
      <c r="B349" s="31">
        <v>11173146</v>
      </c>
      <c r="C349" s="32" t="s">
        <v>464</v>
      </c>
      <c r="D349" s="32" t="s">
        <v>14</v>
      </c>
      <c r="E349" s="34" t="s">
        <v>455</v>
      </c>
      <c r="F349" s="34">
        <v>59</v>
      </c>
      <c r="G349" s="34">
        <v>7.68</v>
      </c>
      <c r="H349" s="35">
        <v>83</v>
      </c>
      <c r="I349" s="34">
        <v>16</v>
      </c>
      <c r="J349" s="36" t="str">
        <f t="shared" si="15"/>
        <v>Khá</v>
      </c>
      <c r="K349" s="36" t="str">
        <f t="shared" si="17"/>
        <v>0,7</v>
      </c>
      <c r="L349" s="36">
        <v>1155000</v>
      </c>
      <c r="M349" s="36">
        <f t="shared" si="16"/>
        <v>5775000</v>
      </c>
      <c r="N349" s="37"/>
      <c r="P349" s="37"/>
    </row>
    <row r="350" spans="1:16" ht="21.95" customHeight="1" x14ac:dyDescent="0.25">
      <c r="A350" s="30">
        <v>341</v>
      </c>
      <c r="B350" s="31">
        <v>11182774</v>
      </c>
      <c r="C350" s="32" t="s">
        <v>465</v>
      </c>
      <c r="D350" s="32" t="s">
        <v>29</v>
      </c>
      <c r="E350" s="34" t="s">
        <v>455</v>
      </c>
      <c r="F350" s="35">
        <v>60</v>
      </c>
      <c r="G350" s="35">
        <v>9.0399999999999991</v>
      </c>
      <c r="H350" s="50">
        <v>90</v>
      </c>
      <c r="I350" s="35">
        <v>20</v>
      </c>
      <c r="J350" s="36" t="str">
        <f t="shared" si="15"/>
        <v>Xuất sắc</v>
      </c>
      <c r="K350" s="36" t="str">
        <f t="shared" si="17"/>
        <v>1</v>
      </c>
      <c r="L350" s="36">
        <v>1650000</v>
      </c>
      <c r="M350" s="36">
        <f t="shared" si="16"/>
        <v>8250000</v>
      </c>
      <c r="N350" s="37"/>
      <c r="P350" s="37"/>
    </row>
    <row r="351" spans="1:16" ht="21.95" customHeight="1" x14ac:dyDescent="0.25">
      <c r="A351" s="30">
        <v>342</v>
      </c>
      <c r="B351" s="31">
        <v>11181587</v>
      </c>
      <c r="C351" s="32" t="s">
        <v>466</v>
      </c>
      <c r="D351" s="32" t="s">
        <v>29</v>
      </c>
      <c r="E351" s="34" t="s">
        <v>455</v>
      </c>
      <c r="F351" s="35">
        <v>60</v>
      </c>
      <c r="G351" s="35">
        <v>8.91</v>
      </c>
      <c r="H351" s="50">
        <v>90</v>
      </c>
      <c r="I351" s="35">
        <v>22</v>
      </c>
      <c r="J351" s="36" t="str">
        <f t="shared" si="15"/>
        <v>Giỏi</v>
      </c>
      <c r="K351" s="36" t="str">
        <f t="shared" si="17"/>
        <v>0,85</v>
      </c>
      <c r="L351" s="36">
        <v>1402500</v>
      </c>
      <c r="M351" s="36">
        <f t="shared" si="16"/>
        <v>7012500</v>
      </c>
      <c r="N351" s="37"/>
      <c r="P351" s="37"/>
    </row>
    <row r="352" spans="1:16" ht="21.95" customHeight="1" x14ac:dyDescent="0.25">
      <c r="A352" s="30">
        <v>343</v>
      </c>
      <c r="B352" s="31">
        <v>11185299</v>
      </c>
      <c r="C352" s="32" t="s">
        <v>467</v>
      </c>
      <c r="D352" s="32" t="s">
        <v>29</v>
      </c>
      <c r="E352" s="34" t="s">
        <v>455</v>
      </c>
      <c r="F352" s="35">
        <v>60</v>
      </c>
      <c r="G352" s="35">
        <v>8.57</v>
      </c>
      <c r="H352" s="50">
        <v>93</v>
      </c>
      <c r="I352" s="35">
        <v>23</v>
      </c>
      <c r="J352" s="36" t="str">
        <f t="shared" si="15"/>
        <v>Giỏi</v>
      </c>
      <c r="K352" s="36" t="str">
        <f t="shared" si="17"/>
        <v>0,85</v>
      </c>
      <c r="L352" s="36">
        <v>1402500</v>
      </c>
      <c r="M352" s="36">
        <f t="shared" si="16"/>
        <v>7012500</v>
      </c>
      <c r="N352" s="37"/>
      <c r="P352" s="37"/>
    </row>
    <row r="353" spans="1:16" ht="21.95" customHeight="1" x14ac:dyDescent="0.25">
      <c r="A353" s="30">
        <v>344</v>
      </c>
      <c r="B353" s="31">
        <v>11181516</v>
      </c>
      <c r="C353" s="32" t="s">
        <v>194</v>
      </c>
      <c r="D353" s="51" t="s">
        <v>28</v>
      </c>
      <c r="E353" s="34" t="s">
        <v>455</v>
      </c>
      <c r="F353" s="35">
        <v>60</v>
      </c>
      <c r="G353" s="35">
        <v>8.93</v>
      </c>
      <c r="H353" s="50">
        <v>88</v>
      </c>
      <c r="I353" s="35">
        <v>19</v>
      </c>
      <c r="J353" s="36" t="str">
        <f t="shared" si="15"/>
        <v>Giỏi</v>
      </c>
      <c r="K353" s="36" t="str">
        <f t="shared" si="17"/>
        <v>0,85</v>
      </c>
      <c r="L353" s="36">
        <v>1402500</v>
      </c>
      <c r="M353" s="36">
        <f t="shared" si="16"/>
        <v>7012500</v>
      </c>
      <c r="N353" s="37"/>
      <c r="P353" s="37"/>
    </row>
    <row r="354" spans="1:16" ht="21.95" customHeight="1" x14ac:dyDescent="0.25">
      <c r="A354" s="30">
        <v>345</v>
      </c>
      <c r="B354" s="31">
        <v>11183817</v>
      </c>
      <c r="C354" s="32" t="s">
        <v>468</v>
      </c>
      <c r="D354" s="51" t="s">
        <v>28</v>
      </c>
      <c r="E354" s="34" t="s">
        <v>455</v>
      </c>
      <c r="F354" s="35">
        <v>60</v>
      </c>
      <c r="G354" s="35">
        <v>8.84</v>
      </c>
      <c r="H354" s="50">
        <v>88</v>
      </c>
      <c r="I354" s="35">
        <v>19</v>
      </c>
      <c r="J354" s="36" t="str">
        <f t="shared" si="15"/>
        <v>Giỏi</v>
      </c>
      <c r="K354" s="36" t="str">
        <f t="shared" si="17"/>
        <v>0,85</v>
      </c>
      <c r="L354" s="36">
        <v>1402500</v>
      </c>
      <c r="M354" s="36">
        <f t="shared" si="16"/>
        <v>7012500</v>
      </c>
      <c r="N354" s="37"/>
      <c r="P354" s="37"/>
    </row>
    <row r="355" spans="1:16" ht="21.95" customHeight="1" x14ac:dyDescent="0.25">
      <c r="A355" s="30">
        <v>346</v>
      </c>
      <c r="B355" s="31">
        <v>11185691</v>
      </c>
      <c r="C355" s="32" t="s">
        <v>469</v>
      </c>
      <c r="D355" s="51" t="s">
        <v>28</v>
      </c>
      <c r="E355" s="34" t="s">
        <v>455</v>
      </c>
      <c r="F355" s="35">
        <v>60</v>
      </c>
      <c r="G355" s="35">
        <v>8.51</v>
      </c>
      <c r="H355" s="50">
        <v>89</v>
      </c>
      <c r="I355" s="35">
        <v>21</v>
      </c>
      <c r="J355" s="36" t="str">
        <f t="shared" si="15"/>
        <v>Giỏi</v>
      </c>
      <c r="K355" s="36" t="str">
        <f t="shared" si="17"/>
        <v>0,85</v>
      </c>
      <c r="L355" s="36">
        <v>1402500</v>
      </c>
      <c r="M355" s="36">
        <f t="shared" si="16"/>
        <v>7012500</v>
      </c>
      <c r="N355" s="37"/>
      <c r="P355" s="37"/>
    </row>
    <row r="356" spans="1:16" ht="21.95" customHeight="1" x14ac:dyDescent="0.25">
      <c r="A356" s="30">
        <v>347</v>
      </c>
      <c r="B356" s="31">
        <v>11181217</v>
      </c>
      <c r="C356" s="32" t="s">
        <v>470</v>
      </c>
      <c r="D356" s="51" t="s">
        <v>28</v>
      </c>
      <c r="E356" s="34" t="s">
        <v>455</v>
      </c>
      <c r="F356" s="35">
        <v>60</v>
      </c>
      <c r="G356" s="35">
        <v>8.48</v>
      </c>
      <c r="H356" s="50">
        <v>81</v>
      </c>
      <c r="I356" s="35">
        <v>22</v>
      </c>
      <c r="J356" s="36" t="str">
        <f t="shared" si="15"/>
        <v>Giỏi</v>
      </c>
      <c r="K356" s="36" t="str">
        <f t="shared" si="17"/>
        <v>0,85</v>
      </c>
      <c r="L356" s="36">
        <v>1402500</v>
      </c>
      <c r="M356" s="36">
        <f t="shared" si="16"/>
        <v>7012500</v>
      </c>
      <c r="N356" s="37"/>
      <c r="P356" s="37"/>
    </row>
    <row r="357" spans="1:16" ht="21.95" customHeight="1" x14ac:dyDescent="0.25">
      <c r="A357" s="30">
        <v>348</v>
      </c>
      <c r="B357" s="31">
        <v>11195210</v>
      </c>
      <c r="C357" s="32" t="s">
        <v>471</v>
      </c>
      <c r="D357" s="51" t="s">
        <v>46</v>
      </c>
      <c r="E357" s="34" t="s">
        <v>455</v>
      </c>
      <c r="F357" s="35">
        <v>61</v>
      </c>
      <c r="G357" s="35">
        <v>9.35</v>
      </c>
      <c r="H357" s="50">
        <v>90</v>
      </c>
      <c r="I357" s="35">
        <v>17</v>
      </c>
      <c r="J357" s="36" t="str">
        <f t="shared" si="15"/>
        <v>Xuất sắc</v>
      </c>
      <c r="K357" s="36" t="str">
        <f t="shared" si="17"/>
        <v>1</v>
      </c>
      <c r="L357" s="36">
        <v>1650000</v>
      </c>
      <c r="M357" s="36">
        <f t="shared" si="16"/>
        <v>8250000</v>
      </c>
      <c r="N357" s="37"/>
      <c r="P357" s="37"/>
    </row>
    <row r="358" spans="1:16" ht="21.95" customHeight="1" x14ac:dyDescent="0.25">
      <c r="A358" s="30">
        <v>349</v>
      </c>
      <c r="B358" s="31">
        <v>11191521</v>
      </c>
      <c r="C358" s="32" t="s">
        <v>472</v>
      </c>
      <c r="D358" s="51" t="s">
        <v>46</v>
      </c>
      <c r="E358" s="34" t="s">
        <v>455</v>
      </c>
      <c r="F358" s="35">
        <v>61</v>
      </c>
      <c r="G358" s="35">
        <v>8.89</v>
      </c>
      <c r="H358" s="50">
        <v>91</v>
      </c>
      <c r="I358" s="35">
        <v>17</v>
      </c>
      <c r="J358" s="36" t="str">
        <f t="shared" si="15"/>
        <v>Giỏi</v>
      </c>
      <c r="K358" s="36" t="str">
        <f t="shared" si="17"/>
        <v>0,85</v>
      </c>
      <c r="L358" s="36">
        <v>1402500</v>
      </c>
      <c r="M358" s="36">
        <f t="shared" si="16"/>
        <v>7012500</v>
      </c>
      <c r="N358" s="37"/>
      <c r="P358" s="37"/>
    </row>
    <row r="359" spans="1:16" ht="21.95" customHeight="1" x14ac:dyDescent="0.25">
      <c r="A359" s="30">
        <v>350</v>
      </c>
      <c r="B359" s="31">
        <v>11195050</v>
      </c>
      <c r="C359" s="32" t="s">
        <v>473</v>
      </c>
      <c r="D359" s="51" t="s">
        <v>46</v>
      </c>
      <c r="E359" s="34" t="s">
        <v>455</v>
      </c>
      <c r="F359" s="35">
        <v>61</v>
      </c>
      <c r="G359" s="35">
        <v>8.66</v>
      </c>
      <c r="H359" s="52">
        <v>83</v>
      </c>
      <c r="I359" s="35">
        <v>17</v>
      </c>
      <c r="J359" s="36" t="str">
        <f t="shared" si="15"/>
        <v>Giỏi</v>
      </c>
      <c r="K359" s="36" t="str">
        <f t="shared" si="17"/>
        <v>0,85</v>
      </c>
      <c r="L359" s="36">
        <v>1402500</v>
      </c>
      <c r="M359" s="36">
        <f t="shared" si="16"/>
        <v>7012500</v>
      </c>
      <c r="N359" s="37"/>
      <c r="P359" s="37"/>
    </row>
    <row r="360" spans="1:16" ht="21.95" customHeight="1" x14ac:dyDescent="0.25">
      <c r="A360" s="30">
        <v>351</v>
      </c>
      <c r="B360" s="31">
        <v>11193870</v>
      </c>
      <c r="C360" s="32" t="s">
        <v>474</v>
      </c>
      <c r="D360" s="51" t="s">
        <v>46</v>
      </c>
      <c r="E360" s="34" t="s">
        <v>455</v>
      </c>
      <c r="F360" s="35">
        <v>61</v>
      </c>
      <c r="G360" s="35">
        <v>8.2799999999999994</v>
      </c>
      <c r="H360" s="52">
        <v>95</v>
      </c>
      <c r="I360" s="35">
        <v>15</v>
      </c>
      <c r="J360" s="36" t="str">
        <f t="shared" si="15"/>
        <v>Giỏi</v>
      </c>
      <c r="K360" s="36" t="str">
        <f t="shared" si="17"/>
        <v>0,85</v>
      </c>
      <c r="L360" s="36">
        <v>1402500</v>
      </c>
      <c r="M360" s="36">
        <f t="shared" si="16"/>
        <v>7012500</v>
      </c>
      <c r="N360" s="37"/>
      <c r="P360" s="37"/>
    </row>
    <row r="361" spans="1:16" ht="21.95" customHeight="1" x14ac:dyDescent="0.25">
      <c r="A361" s="30">
        <v>352</v>
      </c>
      <c r="B361" s="53">
        <v>11194861</v>
      </c>
      <c r="C361" s="32" t="s">
        <v>475</v>
      </c>
      <c r="D361" s="43" t="str">
        <f>IF($B361="","",VLOOKUP($B361,'[2]TỔNG HỢP '!$C$7:$U$513,19,0))</f>
        <v>Khoa học quản lý 61A</v>
      </c>
      <c r="E361" s="44" t="s">
        <v>518</v>
      </c>
      <c r="F361" s="44">
        <v>61</v>
      </c>
      <c r="G361" s="44">
        <f>IF($B361="","",VLOOKUP($B361,'[2]TỔNG HỢP '!$C$7:$U$513,9,0))</f>
        <v>8.73</v>
      </c>
      <c r="H361" s="44">
        <f>IF($B361="","",VLOOKUP($B361,'[2]TỔNG HỢP '!$C$7:$U$513,13,0))</f>
        <v>85</v>
      </c>
      <c r="I361" s="44">
        <f>IF($B361="","",VLOOKUP($B361,'[2]TỔNG HỢP '!$C$7:$U$513,8,0))</f>
        <v>17</v>
      </c>
      <c r="J361" s="36" t="str">
        <f t="shared" si="15"/>
        <v>Giỏi</v>
      </c>
      <c r="K361" s="36" t="str">
        <f t="shared" si="17"/>
        <v>0,85</v>
      </c>
      <c r="L361" s="36">
        <v>1402500</v>
      </c>
      <c r="M361" s="36">
        <f t="shared" si="16"/>
        <v>7012500</v>
      </c>
      <c r="N361" s="37"/>
      <c r="P361" s="37"/>
    </row>
    <row r="362" spans="1:16" ht="21.95" customHeight="1" x14ac:dyDescent="0.25">
      <c r="A362" s="30">
        <v>353</v>
      </c>
      <c r="B362" s="53">
        <v>11194252</v>
      </c>
      <c r="C362" s="32" t="s">
        <v>476</v>
      </c>
      <c r="D362" s="43" t="str">
        <f>IF($B362="","",VLOOKUP($B362,'[2]TỔNG HỢP '!$C$7:$U$513,19,0))</f>
        <v>Khoa học quản lý 61A</v>
      </c>
      <c r="E362" s="44" t="s">
        <v>518</v>
      </c>
      <c r="F362" s="44">
        <v>61</v>
      </c>
      <c r="G362" s="44">
        <f>IF($B362="","",VLOOKUP($B362,'[2]TỔNG HỢP '!$C$7:$U$513,9,0))</f>
        <v>8.5399999999999991</v>
      </c>
      <c r="H362" s="44">
        <f>IF($B362="","",VLOOKUP($B362,'[2]TỔNG HỢP '!$C$7:$U$513,13,0))</f>
        <v>88</v>
      </c>
      <c r="I362" s="44">
        <f>IF($B362="","",VLOOKUP($B362,'[2]TỔNG HỢP '!$C$7:$U$513,8,0))</f>
        <v>17</v>
      </c>
      <c r="J362" s="36" t="str">
        <f t="shared" si="15"/>
        <v>Giỏi</v>
      </c>
      <c r="K362" s="36" t="str">
        <f t="shared" si="17"/>
        <v>0,85</v>
      </c>
      <c r="L362" s="36">
        <v>1402500</v>
      </c>
      <c r="M362" s="36">
        <f t="shared" si="16"/>
        <v>7012500</v>
      </c>
      <c r="N362" s="37"/>
      <c r="P362" s="37"/>
    </row>
    <row r="363" spans="1:16" ht="21.95" customHeight="1" x14ac:dyDescent="0.25">
      <c r="A363" s="30">
        <v>354</v>
      </c>
      <c r="B363" s="53">
        <v>11195349</v>
      </c>
      <c r="C363" s="32" t="s">
        <v>477</v>
      </c>
      <c r="D363" s="43" t="str">
        <f>IF($B363="","",VLOOKUP($B363,'[2]TỔNG HỢP '!$C$7:$U$513,19,0))</f>
        <v>Khoa học quản lý 61A</v>
      </c>
      <c r="E363" s="44" t="s">
        <v>518</v>
      </c>
      <c r="F363" s="44">
        <v>61</v>
      </c>
      <c r="G363" s="44">
        <f>IF($B363="","",VLOOKUP($B363,'[2]TỔNG HỢP '!$C$7:$U$513,9,0))</f>
        <v>8.34</v>
      </c>
      <c r="H363" s="44">
        <f>IF($B363="","",VLOOKUP($B363,'[2]TỔNG HỢP '!$C$7:$U$513,13,0))</f>
        <v>87</v>
      </c>
      <c r="I363" s="44">
        <f>IF($B363="","",VLOOKUP($B363,'[2]TỔNG HỢP '!$C$7:$U$513,8,0))</f>
        <v>17</v>
      </c>
      <c r="J363" s="36" t="str">
        <f t="shared" si="15"/>
        <v>Giỏi</v>
      </c>
      <c r="K363" s="36" t="str">
        <f t="shared" si="17"/>
        <v>0,85</v>
      </c>
      <c r="L363" s="36">
        <v>1402500</v>
      </c>
      <c r="M363" s="36">
        <f t="shared" si="16"/>
        <v>7012500</v>
      </c>
      <c r="N363" s="37"/>
      <c r="P363" s="37"/>
    </row>
    <row r="364" spans="1:16" ht="21.95" customHeight="1" x14ac:dyDescent="0.25">
      <c r="A364" s="30">
        <v>355</v>
      </c>
      <c r="B364" s="53">
        <v>11192718</v>
      </c>
      <c r="C364" s="32" t="s">
        <v>478</v>
      </c>
      <c r="D364" s="43" t="str">
        <f>IF($B364="","",VLOOKUP($B364,'[2]TỔNG HỢP '!$C$7:$U$513,19,0))</f>
        <v>Khoa học quản lý 61A</v>
      </c>
      <c r="E364" s="44" t="s">
        <v>518</v>
      </c>
      <c r="F364" s="44">
        <v>61</v>
      </c>
      <c r="G364" s="44">
        <f>IF($B364="","",VLOOKUP($B364,'[2]TỔNG HỢP '!$C$7:$U$513,9,0))</f>
        <v>8.26</v>
      </c>
      <c r="H364" s="44">
        <f>IF($B364="","",VLOOKUP($B364,'[2]TỔNG HỢP '!$C$7:$U$513,13,0))</f>
        <v>88</v>
      </c>
      <c r="I364" s="44">
        <f>IF($B364="","",VLOOKUP($B364,'[2]TỔNG HỢP '!$C$7:$U$513,8,0))</f>
        <v>17</v>
      </c>
      <c r="J364" s="36" t="str">
        <f t="shared" si="15"/>
        <v>Giỏi</v>
      </c>
      <c r="K364" s="36" t="str">
        <f t="shared" si="17"/>
        <v>0,85</v>
      </c>
      <c r="L364" s="36">
        <v>1402500</v>
      </c>
      <c r="M364" s="36">
        <f t="shared" si="16"/>
        <v>7012500</v>
      </c>
      <c r="N364" s="37"/>
      <c r="P364" s="37"/>
    </row>
    <row r="365" spans="1:16" ht="21.95" customHeight="1" x14ac:dyDescent="0.25">
      <c r="A365" s="30">
        <v>356</v>
      </c>
      <c r="B365" s="54">
        <v>11192900</v>
      </c>
      <c r="C365" s="32" t="s">
        <v>479</v>
      </c>
      <c r="D365" s="43" t="str">
        <f>IF($B365="","",VLOOKUP($B365,'[2]TỔNG HỢP '!$C$7:$U$513,19,0))</f>
        <v>Khoa học quản lý 61A</v>
      </c>
      <c r="E365" s="44" t="s">
        <v>518</v>
      </c>
      <c r="F365" s="44">
        <v>61</v>
      </c>
      <c r="G365" s="44">
        <f>IF($B365="","",VLOOKUP($B365,'[2]TỔNG HỢP '!$C$7:$U$513,9,0))</f>
        <v>8.1300000000000008</v>
      </c>
      <c r="H365" s="44">
        <f>IF($B365="","",VLOOKUP($B365,'[2]TỔNG HỢP '!$C$7:$U$513,13,0))</f>
        <v>88</v>
      </c>
      <c r="I365" s="44">
        <f>IF($B365="","",VLOOKUP($B365,'[2]TỔNG HỢP '!$C$7:$U$513,8,0))</f>
        <v>17</v>
      </c>
      <c r="J365" s="36" t="str">
        <f t="shared" si="15"/>
        <v>Giỏi</v>
      </c>
      <c r="K365" s="36" t="str">
        <f t="shared" si="17"/>
        <v>0,85</v>
      </c>
      <c r="L365" s="36">
        <v>1402500</v>
      </c>
      <c r="M365" s="36">
        <f t="shared" si="16"/>
        <v>7012500</v>
      </c>
      <c r="N365" s="37"/>
      <c r="P365" s="37"/>
    </row>
    <row r="366" spans="1:16" ht="21.95" customHeight="1" x14ac:dyDescent="0.25">
      <c r="A366" s="30">
        <v>357</v>
      </c>
      <c r="B366" s="53">
        <v>11195714</v>
      </c>
      <c r="C366" s="32" t="s">
        <v>480</v>
      </c>
      <c r="D366" s="43" t="str">
        <f>IF($B366="","",VLOOKUP($B366,'[2]TỔNG HỢP '!$C$7:$U$513,19,0))</f>
        <v>Khoa học quản lý 61A</v>
      </c>
      <c r="E366" s="44" t="s">
        <v>518</v>
      </c>
      <c r="F366" s="44">
        <v>61</v>
      </c>
      <c r="G366" s="44">
        <f>IF($B366="","",VLOOKUP($B366,'[2]TỔNG HỢP '!$C$7:$U$513,9,0))</f>
        <v>8.1999999999999993</v>
      </c>
      <c r="H366" s="44">
        <f>IF($B366="","",VLOOKUP($B366,'[2]TỔNG HỢP '!$C$7:$U$513,13,0))</f>
        <v>87</v>
      </c>
      <c r="I366" s="44">
        <f>IF($B366="","",VLOOKUP($B366,'[2]TỔNG HỢP '!$C$7:$U$513,8,0))</f>
        <v>17</v>
      </c>
      <c r="J366" s="36" t="str">
        <f t="shared" si="15"/>
        <v>Giỏi</v>
      </c>
      <c r="K366" s="36" t="str">
        <f t="shared" si="17"/>
        <v>0,85</v>
      </c>
      <c r="L366" s="36">
        <v>1402500</v>
      </c>
      <c r="M366" s="36">
        <f t="shared" si="16"/>
        <v>7012500</v>
      </c>
      <c r="N366" s="37"/>
      <c r="P366" s="37"/>
    </row>
    <row r="367" spans="1:16" ht="21.95" customHeight="1" x14ac:dyDescent="0.25">
      <c r="A367" s="30">
        <v>358</v>
      </c>
      <c r="B367" s="53">
        <v>11193629</v>
      </c>
      <c r="C367" s="32" t="s">
        <v>481</v>
      </c>
      <c r="D367" s="43" t="str">
        <f>IF($B367="","",VLOOKUP($B367,'[2]TỔNG HỢP '!$C$7:$U$513,19,0))</f>
        <v>Khoa học quản lý 61B</v>
      </c>
      <c r="E367" s="44" t="s">
        <v>518</v>
      </c>
      <c r="F367" s="44">
        <v>61</v>
      </c>
      <c r="G367" s="44">
        <f>IF($B367="","",VLOOKUP($B367,'[2]TỔNG HỢP '!$C$7:$U$513,9,0))</f>
        <v>8.94</v>
      </c>
      <c r="H367" s="44">
        <f>IF($B367="","",VLOOKUP($B367,'[2]TỔNG HỢP '!$C$7:$U$513,13,0))</f>
        <v>85</v>
      </c>
      <c r="I367" s="44">
        <f>IF($B367="","",VLOOKUP($B367,'[2]TỔNG HỢP '!$C$7:$U$513,8,0))</f>
        <v>17</v>
      </c>
      <c r="J367" s="36" t="str">
        <f t="shared" si="15"/>
        <v>Giỏi</v>
      </c>
      <c r="K367" s="36" t="str">
        <f t="shared" si="17"/>
        <v>0,85</v>
      </c>
      <c r="L367" s="36">
        <v>1402500</v>
      </c>
      <c r="M367" s="36">
        <f t="shared" si="16"/>
        <v>7012500</v>
      </c>
      <c r="N367" s="37"/>
      <c r="P367" s="37"/>
    </row>
    <row r="368" spans="1:16" ht="21.95" customHeight="1" x14ac:dyDescent="0.25">
      <c r="A368" s="30">
        <v>359</v>
      </c>
      <c r="B368" s="53">
        <v>11194612</v>
      </c>
      <c r="C368" s="32" t="s">
        <v>482</v>
      </c>
      <c r="D368" s="43" t="str">
        <f>IF($B368="","",VLOOKUP($B368,'[2]TỔNG HỢP '!$C$7:$U$513,19,0))</f>
        <v>Khoa học quản lý 61B</v>
      </c>
      <c r="E368" s="44" t="s">
        <v>518</v>
      </c>
      <c r="F368" s="44">
        <v>61</v>
      </c>
      <c r="G368" s="44">
        <f>IF($B368="","",VLOOKUP($B368,'[2]TỔNG HỢP '!$C$7:$U$513,9,0))</f>
        <v>8.84</v>
      </c>
      <c r="H368" s="44">
        <f>IF($B368="","",VLOOKUP($B368,'[2]TỔNG HỢP '!$C$7:$U$513,13,0))</f>
        <v>84</v>
      </c>
      <c r="I368" s="44">
        <f>IF($B368="","",VLOOKUP($B368,'[2]TỔNG HỢP '!$C$7:$U$513,8,0))</f>
        <v>17</v>
      </c>
      <c r="J368" s="36" t="str">
        <f t="shared" si="15"/>
        <v>Giỏi</v>
      </c>
      <c r="K368" s="36" t="str">
        <f t="shared" si="17"/>
        <v>0,85</v>
      </c>
      <c r="L368" s="36">
        <v>1402500</v>
      </c>
      <c r="M368" s="36">
        <f t="shared" si="16"/>
        <v>7012500</v>
      </c>
      <c r="N368" s="37"/>
      <c r="P368" s="37"/>
    </row>
    <row r="369" spans="1:16" ht="21.95" customHeight="1" x14ac:dyDescent="0.25">
      <c r="A369" s="30">
        <v>360</v>
      </c>
      <c r="B369" s="53">
        <v>11192123</v>
      </c>
      <c r="C369" s="32" t="s">
        <v>483</v>
      </c>
      <c r="D369" s="43" t="str">
        <f>IF($B369="","",VLOOKUP($B369,'[2]TỔNG HỢP '!$C$7:$U$513,19,0))</f>
        <v>Khoa học quản lý 61B</v>
      </c>
      <c r="E369" s="44" t="s">
        <v>518</v>
      </c>
      <c r="F369" s="44">
        <v>61</v>
      </c>
      <c r="G369" s="44">
        <f>IF($B369="","",VLOOKUP($B369,'[2]TỔNG HỢP '!$C$7:$U$513,9,0))</f>
        <v>8.43</v>
      </c>
      <c r="H369" s="44">
        <f>IF($B369="","",VLOOKUP($B369,'[2]TỔNG HỢP '!$C$7:$U$513,13,0))</f>
        <v>86</v>
      </c>
      <c r="I369" s="44">
        <f>IF($B369="","",VLOOKUP($B369,'[2]TỔNG HỢP '!$C$7:$U$513,8,0))</f>
        <v>17</v>
      </c>
      <c r="J369" s="36" t="str">
        <f t="shared" si="15"/>
        <v>Giỏi</v>
      </c>
      <c r="K369" s="36" t="str">
        <f t="shared" si="17"/>
        <v>0,85</v>
      </c>
      <c r="L369" s="36">
        <v>1402500</v>
      </c>
      <c r="M369" s="36">
        <f t="shared" si="16"/>
        <v>7012500</v>
      </c>
      <c r="N369" s="37"/>
      <c r="P369" s="37"/>
    </row>
    <row r="370" spans="1:16" ht="21.95" customHeight="1" x14ac:dyDescent="0.25">
      <c r="A370" s="30">
        <v>361</v>
      </c>
      <c r="B370" s="53">
        <v>11192574</v>
      </c>
      <c r="C370" s="32" t="s">
        <v>484</v>
      </c>
      <c r="D370" s="43" t="str">
        <f>IF($B370="","",VLOOKUP($B370,'[2]TỔNG HỢP '!$C$7:$U$513,19,0))</f>
        <v>Khoa học quản lý 61B</v>
      </c>
      <c r="E370" s="44" t="s">
        <v>518</v>
      </c>
      <c r="F370" s="44">
        <v>61</v>
      </c>
      <c r="G370" s="44">
        <f>IF($B370="","",VLOOKUP($B370,'[2]TỔNG HỢP '!$C$7:$U$513,9,0))</f>
        <v>8.2899999999999991</v>
      </c>
      <c r="H370" s="44">
        <f>IF($B370="","",VLOOKUP($B370,'[2]TỔNG HỢP '!$C$7:$U$513,13,0))</f>
        <v>84</v>
      </c>
      <c r="I370" s="44">
        <f>IF($B370="","",VLOOKUP($B370,'[2]TỔNG HỢP '!$C$7:$U$513,8,0))</f>
        <v>17</v>
      </c>
      <c r="J370" s="36" t="str">
        <f t="shared" si="15"/>
        <v>Giỏi</v>
      </c>
      <c r="K370" s="36" t="str">
        <f t="shared" si="17"/>
        <v>0,85</v>
      </c>
      <c r="L370" s="36">
        <v>1402500</v>
      </c>
      <c r="M370" s="36">
        <f t="shared" si="16"/>
        <v>7012500</v>
      </c>
      <c r="N370" s="37"/>
      <c r="P370" s="37"/>
    </row>
    <row r="371" spans="1:16" ht="21.95" customHeight="1" x14ac:dyDescent="0.25">
      <c r="A371" s="30">
        <v>362</v>
      </c>
      <c r="B371" s="53">
        <v>11191319</v>
      </c>
      <c r="C371" s="32" t="s">
        <v>485</v>
      </c>
      <c r="D371" s="43" t="str">
        <f>IF($B371="","",VLOOKUP($B371,'[2]TỔNG HỢP '!$C$7:$U$513,19,0))</f>
        <v>Quản lý công 61</v>
      </c>
      <c r="E371" s="44" t="s">
        <v>518</v>
      </c>
      <c r="F371" s="44">
        <v>61</v>
      </c>
      <c r="G371" s="44">
        <f>IF($B371="","",VLOOKUP($B371,'[2]TỔNG HỢP '!$C$7:$U$513,9,0))</f>
        <v>7.24</v>
      </c>
      <c r="H371" s="44">
        <f>IF($B371="","",VLOOKUP($B371,'[2]TỔNG HỢP '!$C$7:$U$513,13,0))</f>
        <v>90</v>
      </c>
      <c r="I371" s="44">
        <f>IF($B371="","",VLOOKUP($B371,'[2]TỔNG HỢP '!$C$7:$U$513,8,0))</f>
        <v>17</v>
      </c>
      <c r="J371" s="36" t="str">
        <f t="shared" si="15"/>
        <v>Khá</v>
      </c>
      <c r="K371" s="36" t="str">
        <f t="shared" si="17"/>
        <v>0,7</v>
      </c>
      <c r="L371" s="36">
        <v>1155000</v>
      </c>
      <c r="M371" s="36">
        <f t="shared" si="16"/>
        <v>5775000</v>
      </c>
      <c r="N371" s="37"/>
      <c r="P371" s="37"/>
    </row>
    <row r="372" spans="1:16" ht="21.95" customHeight="1" x14ac:dyDescent="0.25">
      <c r="A372" s="30">
        <v>363</v>
      </c>
      <c r="B372" s="53">
        <v>11181119</v>
      </c>
      <c r="C372" s="32" t="s">
        <v>486</v>
      </c>
      <c r="D372" s="43" t="str">
        <f>IF($B372="","",VLOOKUP($B372,'[2]TỔNG HỢP '!$C$7:$U$513,19,0))</f>
        <v>Quản lý kinh tế 60A</v>
      </c>
      <c r="E372" s="44" t="s">
        <v>518</v>
      </c>
      <c r="F372" s="44">
        <v>60</v>
      </c>
      <c r="G372" s="44">
        <f>IF($B372="","",VLOOKUP($B372,'[2]TỔNG HỢP '!$C$7:$U$513,9,0))</f>
        <v>9.43</v>
      </c>
      <c r="H372" s="44">
        <f>IF($B372="","",VLOOKUP($B372,'[2]TỔNG HỢP '!$C$7:$U$513,13,0))</f>
        <v>92</v>
      </c>
      <c r="I372" s="44">
        <f>IF($B372="","",VLOOKUP($B372,'[2]TỔNG HỢP '!$C$7:$U$513,8,0))</f>
        <v>18</v>
      </c>
      <c r="J372" s="36" t="str">
        <f t="shared" si="15"/>
        <v>Xuất sắc</v>
      </c>
      <c r="K372" s="36" t="str">
        <f t="shared" si="17"/>
        <v>1</v>
      </c>
      <c r="L372" s="36">
        <v>1650000</v>
      </c>
      <c r="M372" s="36">
        <f t="shared" si="16"/>
        <v>8250000</v>
      </c>
      <c r="N372" s="37"/>
      <c r="P372" s="37"/>
    </row>
    <row r="373" spans="1:16" ht="21.95" customHeight="1" x14ac:dyDescent="0.25">
      <c r="A373" s="30">
        <v>364</v>
      </c>
      <c r="B373" s="53">
        <v>11181673</v>
      </c>
      <c r="C373" s="32" t="s">
        <v>487</v>
      </c>
      <c r="D373" s="43" t="str">
        <f>IF($B373="","",VLOOKUP($B373,'[2]TỔNG HỢP '!$C$7:$U$513,19,0))</f>
        <v>Quản lý kinh tế 60A</v>
      </c>
      <c r="E373" s="44" t="s">
        <v>518</v>
      </c>
      <c r="F373" s="44">
        <v>60</v>
      </c>
      <c r="G373" s="44">
        <f>IF($B373="","",VLOOKUP($B373,'[2]TỔNG HỢP '!$C$7:$U$513,9,0))</f>
        <v>9.15</v>
      </c>
      <c r="H373" s="44">
        <f>IF($B373="","",VLOOKUP($B373,'[2]TỔNG HỢP '!$C$7:$U$513,13,0))</f>
        <v>95</v>
      </c>
      <c r="I373" s="44">
        <f>IF($B373="","",VLOOKUP($B373,'[2]TỔNG HỢP '!$C$7:$U$513,8,0))</f>
        <v>15</v>
      </c>
      <c r="J373" s="36" t="str">
        <f t="shared" si="15"/>
        <v>Xuất sắc</v>
      </c>
      <c r="K373" s="36" t="str">
        <f t="shared" si="17"/>
        <v>1</v>
      </c>
      <c r="L373" s="36">
        <v>1650000</v>
      </c>
      <c r="M373" s="36">
        <f t="shared" si="16"/>
        <v>8250000</v>
      </c>
      <c r="N373" s="37"/>
      <c r="P373" s="37"/>
    </row>
    <row r="374" spans="1:16" ht="21.95" customHeight="1" x14ac:dyDescent="0.25">
      <c r="A374" s="30">
        <v>365</v>
      </c>
      <c r="B374" s="53">
        <v>11184960</v>
      </c>
      <c r="C374" s="32" t="s">
        <v>488</v>
      </c>
      <c r="D374" s="43" t="str">
        <f>IF($B374="","",VLOOKUP($B374,'[2]TỔNG HỢP '!$C$7:$U$513,19,0))</f>
        <v>Quản lý kinh tế 60A</v>
      </c>
      <c r="E374" s="44" t="s">
        <v>518</v>
      </c>
      <c r="F374" s="44">
        <v>60</v>
      </c>
      <c r="G374" s="44">
        <f>IF($B374="","",VLOOKUP($B374,'[2]TỔNG HỢP '!$C$7:$U$513,9,0))</f>
        <v>8.67</v>
      </c>
      <c r="H374" s="44">
        <f>IF($B374="","",VLOOKUP($B374,'[2]TỔNG HỢP '!$C$7:$U$513,13,0))</f>
        <v>88</v>
      </c>
      <c r="I374" s="44">
        <f>IF($B374="","",VLOOKUP($B374,'[2]TỔNG HỢP '!$C$7:$U$513,8,0))</f>
        <v>16</v>
      </c>
      <c r="J374" s="36" t="str">
        <f t="shared" si="15"/>
        <v>Giỏi</v>
      </c>
      <c r="K374" s="36" t="str">
        <f t="shared" si="17"/>
        <v>0,85</v>
      </c>
      <c r="L374" s="36">
        <v>1402500</v>
      </c>
      <c r="M374" s="36">
        <f t="shared" si="16"/>
        <v>7012500</v>
      </c>
      <c r="N374" s="37"/>
      <c r="P374" s="37"/>
    </row>
    <row r="375" spans="1:16" ht="21.95" customHeight="1" x14ac:dyDescent="0.25">
      <c r="A375" s="30">
        <v>366</v>
      </c>
      <c r="B375" s="53">
        <v>11184888</v>
      </c>
      <c r="C375" s="32" t="s">
        <v>489</v>
      </c>
      <c r="D375" s="43" t="str">
        <f>IF($B375="","",VLOOKUP($B375,'[2]TỔNG HỢP '!$C$7:$U$513,19,0))</f>
        <v>Quản lý kinh tế 60A</v>
      </c>
      <c r="E375" s="44" t="s">
        <v>518</v>
      </c>
      <c r="F375" s="44">
        <v>60</v>
      </c>
      <c r="G375" s="44">
        <f>IF($B375="","",VLOOKUP($B375,'[2]TỔNG HỢP '!$C$7:$U$513,9,0))</f>
        <v>8.66</v>
      </c>
      <c r="H375" s="44">
        <f>IF($B375="","",VLOOKUP($B375,'[2]TỔNG HỢP '!$C$7:$U$513,13,0))</f>
        <v>91</v>
      </c>
      <c r="I375" s="44">
        <f>IF($B375="","",VLOOKUP($B375,'[2]TỔNG HỢP '!$C$7:$U$513,8,0))</f>
        <v>15</v>
      </c>
      <c r="J375" s="36" t="str">
        <f t="shared" si="15"/>
        <v>Giỏi</v>
      </c>
      <c r="K375" s="36" t="str">
        <f t="shared" si="17"/>
        <v>0,85</v>
      </c>
      <c r="L375" s="36">
        <v>1402500</v>
      </c>
      <c r="M375" s="36">
        <f t="shared" si="16"/>
        <v>7012500</v>
      </c>
      <c r="N375" s="37"/>
      <c r="P375" s="37"/>
    </row>
    <row r="376" spans="1:16" ht="21.95" customHeight="1" x14ac:dyDescent="0.25">
      <c r="A376" s="30">
        <v>367</v>
      </c>
      <c r="B376" s="53">
        <v>11185275</v>
      </c>
      <c r="C376" s="32" t="s">
        <v>490</v>
      </c>
      <c r="D376" s="43" t="str">
        <f>IF($B376="","",VLOOKUP($B376,'[2]TỔNG HỢP '!$C$7:$U$513,19,0))</f>
        <v>Quản lý kinh tế 60B</v>
      </c>
      <c r="E376" s="44" t="s">
        <v>518</v>
      </c>
      <c r="F376" s="44">
        <v>60</v>
      </c>
      <c r="G376" s="44">
        <f>IF($B376="","",VLOOKUP($B376,'[2]TỔNG HỢP '!$C$7:$U$513,9,0))</f>
        <v>9.1</v>
      </c>
      <c r="H376" s="44">
        <f>IF($B376="","",VLOOKUP($B376,'[2]TỔNG HỢP '!$C$7:$U$513,13,0))</f>
        <v>91</v>
      </c>
      <c r="I376" s="44">
        <f>IF($B376="","",VLOOKUP($B376,'[2]TỔNG HỢP '!$C$7:$U$513,8,0))</f>
        <v>20</v>
      </c>
      <c r="J376" s="36" t="str">
        <f t="shared" si="15"/>
        <v>Xuất sắc</v>
      </c>
      <c r="K376" s="36" t="str">
        <f t="shared" si="17"/>
        <v>1</v>
      </c>
      <c r="L376" s="36">
        <v>1650000</v>
      </c>
      <c r="M376" s="36">
        <f t="shared" si="16"/>
        <v>8250000</v>
      </c>
      <c r="N376" s="37"/>
      <c r="P376" s="37"/>
    </row>
    <row r="377" spans="1:16" ht="21.95" customHeight="1" x14ac:dyDescent="0.25">
      <c r="A377" s="30">
        <v>368</v>
      </c>
      <c r="B377" s="53">
        <v>11180364</v>
      </c>
      <c r="C377" s="32" t="s">
        <v>491</v>
      </c>
      <c r="D377" s="43" t="str">
        <f>IF($B377="","",VLOOKUP($B377,'[2]TỔNG HỢP '!$C$7:$U$513,19,0))</f>
        <v>Quản lý kinh tế 60B</v>
      </c>
      <c r="E377" s="44" t="s">
        <v>518</v>
      </c>
      <c r="F377" s="44">
        <v>60</v>
      </c>
      <c r="G377" s="44">
        <f>IF($B377="","",VLOOKUP($B377,'[2]TỔNG HỢP '!$C$7:$U$513,9,0))</f>
        <v>8.8000000000000007</v>
      </c>
      <c r="H377" s="44">
        <f>IF($B377="","",VLOOKUP($B377,'[2]TỔNG HỢP '!$C$7:$U$513,13,0))</f>
        <v>91</v>
      </c>
      <c r="I377" s="44">
        <f>IF($B377="","",VLOOKUP($B377,'[2]TỔNG HỢP '!$C$7:$U$513,8,0))</f>
        <v>23</v>
      </c>
      <c r="J377" s="36" t="str">
        <f t="shared" si="15"/>
        <v>Giỏi</v>
      </c>
      <c r="K377" s="36" t="str">
        <f t="shared" si="17"/>
        <v>0,85</v>
      </c>
      <c r="L377" s="36">
        <v>1402500</v>
      </c>
      <c r="M377" s="36">
        <f t="shared" si="16"/>
        <v>7012500</v>
      </c>
      <c r="N377" s="37"/>
      <c r="P377" s="37"/>
    </row>
    <row r="378" spans="1:16" ht="21.95" customHeight="1" x14ac:dyDescent="0.25">
      <c r="A378" s="30">
        <v>369</v>
      </c>
      <c r="B378" s="53">
        <v>11180718</v>
      </c>
      <c r="C378" s="32" t="s">
        <v>492</v>
      </c>
      <c r="D378" s="43" t="str">
        <f>IF($B378="","",VLOOKUP($B378,'[2]TỔNG HỢP '!$C$7:$U$513,19,0))</f>
        <v>Quản lý kinh tế 60B</v>
      </c>
      <c r="E378" s="44" t="s">
        <v>518</v>
      </c>
      <c r="F378" s="44">
        <v>60</v>
      </c>
      <c r="G378" s="44">
        <f>IF($B378="","",VLOOKUP($B378,'[2]TỔNG HỢP '!$C$7:$U$513,9,0))</f>
        <v>8.75</v>
      </c>
      <c r="H378" s="44">
        <f>IF($B378="","",VLOOKUP($B378,'[2]TỔNG HỢP '!$C$7:$U$513,13,0))</f>
        <v>87</v>
      </c>
      <c r="I378" s="44">
        <f>IF($B378="","",VLOOKUP($B378,'[2]TỔNG HỢP '!$C$7:$U$513,8,0))</f>
        <v>17</v>
      </c>
      <c r="J378" s="36" t="str">
        <f t="shared" si="15"/>
        <v>Giỏi</v>
      </c>
      <c r="K378" s="36" t="str">
        <f t="shared" si="17"/>
        <v>0,85</v>
      </c>
      <c r="L378" s="36">
        <v>1402500</v>
      </c>
      <c r="M378" s="36">
        <f t="shared" si="16"/>
        <v>7012500</v>
      </c>
      <c r="N378" s="37"/>
      <c r="P378" s="37"/>
    </row>
    <row r="379" spans="1:16" ht="21.95" customHeight="1" x14ac:dyDescent="0.25">
      <c r="A379" s="30">
        <v>370</v>
      </c>
      <c r="B379" s="53">
        <v>11180962</v>
      </c>
      <c r="C379" s="32" t="s">
        <v>493</v>
      </c>
      <c r="D379" s="43" t="str">
        <f>IF($B379="","",VLOOKUP($B379,'[2]TỔNG HỢP '!$C$7:$U$513,19,0))</f>
        <v>Quản lý kinh tế 60B</v>
      </c>
      <c r="E379" s="44" t="s">
        <v>518</v>
      </c>
      <c r="F379" s="44">
        <v>60</v>
      </c>
      <c r="G379" s="44">
        <f>IF($B379="","",VLOOKUP($B379,'[2]TỔNG HỢP '!$C$7:$U$513,9,0))</f>
        <v>8.69</v>
      </c>
      <c r="H379" s="44">
        <f>IF($B379="","",VLOOKUP($B379,'[2]TỔNG HỢP '!$C$7:$U$513,13,0))</f>
        <v>100</v>
      </c>
      <c r="I379" s="44">
        <f>IF($B379="","",VLOOKUP($B379,'[2]TỔNG HỢP '!$C$7:$U$513,8,0))</f>
        <v>19</v>
      </c>
      <c r="J379" s="36" t="str">
        <f t="shared" si="15"/>
        <v>Giỏi</v>
      </c>
      <c r="K379" s="36" t="str">
        <f t="shared" si="17"/>
        <v>0,85</v>
      </c>
      <c r="L379" s="36">
        <v>1402500</v>
      </c>
      <c r="M379" s="36">
        <f t="shared" si="16"/>
        <v>7012500</v>
      </c>
      <c r="N379" s="37"/>
      <c r="P379" s="37"/>
    </row>
    <row r="380" spans="1:16" ht="21.95" customHeight="1" x14ac:dyDescent="0.25">
      <c r="A380" s="30">
        <v>371</v>
      </c>
      <c r="B380" s="53">
        <v>11183063</v>
      </c>
      <c r="C380" s="32" t="s">
        <v>494</v>
      </c>
      <c r="D380" s="43" t="str">
        <f>IF($B380="","",VLOOKUP($B380,'[2]TỔNG HỢP '!$C$7:$U$513,19,0))</f>
        <v>Quản lý kinh tế 60B</v>
      </c>
      <c r="E380" s="44" t="s">
        <v>518</v>
      </c>
      <c r="F380" s="44">
        <v>60</v>
      </c>
      <c r="G380" s="44">
        <f>IF($B380="","",VLOOKUP($B380,'[2]TỔNG HỢP '!$C$7:$U$513,9,0))</f>
        <v>8.73</v>
      </c>
      <c r="H380" s="44">
        <f>IF($B380="","",VLOOKUP($B380,'[2]TỔNG HỢP '!$C$7:$U$513,13,0))</f>
        <v>85</v>
      </c>
      <c r="I380" s="44">
        <f>IF($B380="","",VLOOKUP($B380,'[2]TỔNG HỢP '!$C$7:$U$513,8,0))</f>
        <v>19</v>
      </c>
      <c r="J380" s="36" t="str">
        <f t="shared" si="15"/>
        <v>Giỏi</v>
      </c>
      <c r="K380" s="36" t="str">
        <f t="shared" si="17"/>
        <v>0,85</v>
      </c>
      <c r="L380" s="36">
        <v>1402500</v>
      </c>
      <c r="M380" s="36">
        <f t="shared" si="16"/>
        <v>7012500</v>
      </c>
      <c r="N380" s="37"/>
      <c r="P380" s="37"/>
    </row>
    <row r="381" spans="1:16" ht="21.95" customHeight="1" x14ac:dyDescent="0.25">
      <c r="A381" s="30">
        <v>372</v>
      </c>
      <c r="B381" s="53">
        <v>11184125</v>
      </c>
      <c r="C381" s="32" t="s">
        <v>495</v>
      </c>
      <c r="D381" s="43" t="str">
        <f>IF($B381="","",VLOOKUP($B381,'[2]TỔNG HỢP '!$C$7:$U$513,19,0))</f>
        <v>Quản lý kinh tế 60B</v>
      </c>
      <c r="E381" s="44" t="s">
        <v>518</v>
      </c>
      <c r="F381" s="44">
        <v>60</v>
      </c>
      <c r="G381" s="44">
        <f>IF($B381="","",VLOOKUP($B381,'[2]TỔNG HỢP '!$C$7:$U$513,9,0))</f>
        <v>8.7200000000000006</v>
      </c>
      <c r="H381" s="44">
        <f>IF($B381="","",VLOOKUP($B381,'[2]TỔNG HỢP '!$C$7:$U$513,13,0))</f>
        <v>90</v>
      </c>
      <c r="I381" s="44">
        <f>IF($B381="","",VLOOKUP($B381,'[2]TỔNG HỢP '!$C$7:$U$513,8,0))</f>
        <v>20</v>
      </c>
      <c r="J381" s="36" t="str">
        <f t="shared" si="15"/>
        <v>Giỏi</v>
      </c>
      <c r="K381" s="36" t="str">
        <f t="shared" si="17"/>
        <v>0,85</v>
      </c>
      <c r="L381" s="36">
        <v>1402500</v>
      </c>
      <c r="M381" s="36">
        <f t="shared" si="16"/>
        <v>7012500</v>
      </c>
      <c r="N381" s="37"/>
      <c r="P381" s="37"/>
    </row>
    <row r="382" spans="1:16" ht="21.95" customHeight="1" x14ac:dyDescent="0.25">
      <c r="A382" s="30">
        <v>373</v>
      </c>
      <c r="B382" s="53">
        <v>11180429</v>
      </c>
      <c r="C382" s="32" t="s">
        <v>496</v>
      </c>
      <c r="D382" s="43" t="str">
        <f>IF($B382="","",VLOOKUP($B382,'[2]TỔNG HỢP '!$C$7:$U$513,19,0))</f>
        <v>Quản lý công 60</v>
      </c>
      <c r="E382" s="44" t="s">
        <v>518</v>
      </c>
      <c r="F382" s="44">
        <v>60</v>
      </c>
      <c r="G382" s="44">
        <f>IF($B382="","",VLOOKUP($B382,'[2]TỔNG HỢP '!$C$7:$U$513,9,0))</f>
        <v>8.68</v>
      </c>
      <c r="H382" s="44">
        <f>IF($B382="","",VLOOKUP($B382,'[2]TỔNG HỢP '!$C$7:$U$513,13,0))</f>
        <v>88</v>
      </c>
      <c r="I382" s="44">
        <f>IF($B382="","",VLOOKUP($B382,'[2]TỔNG HỢP '!$C$7:$U$513,8,0))</f>
        <v>24</v>
      </c>
      <c r="J382" s="36" t="str">
        <f t="shared" si="15"/>
        <v>Giỏi</v>
      </c>
      <c r="K382" s="36" t="str">
        <f t="shared" si="17"/>
        <v>0,85</v>
      </c>
      <c r="L382" s="36">
        <v>1402500</v>
      </c>
      <c r="M382" s="36">
        <f t="shared" si="16"/>
        <v>7012500</v>
      </c>
      <c r="N382" s="37"/>
      <c r="P382" s="37"/>
    </row>
    <row r="383" spans="1:16" ht="21.95" customHeight="1" x14ac:dyDescent="0.25">
      <c r="A383" s="30">
        <v>374</v>
      </c>
      <c r="B383" s="53">
        <v>11181536</v>
      </c>
      <c r="C383" s="32" t="s">
        <v>497</v>
      </c>
      <c r="D383" s="43" t="str">
        <f>IF($B383="","",VLOOKUP($B383,'[2]TỔNG HỢP '!$C$7:$U$513,19,0))</f>
        <v>Quản lý công 60</v>
      </c>
      <c r="E383" s="44" t="s">
        <v>518</v>
      </c>
      <c r="F383" s="44">
        <v>60</v>
      </c>
      <c r="G383" s="44">
        <f>IF($B383="","",VLOOKUP($B383,'[2]TỔNG HỢP '!$C$7:$U$513,9,0))</f>
        <v>8.5500000000000007</v>
      </c>
      <c r="H383" s="44">
        <f>IF($B383="","",VLOOKUP($B383,'[2]TỔNG HỢP '!$C$7:$U$513,13,0))</f>
        <v>81</v>
      </c>
      <c r="I383" s="44">
        <f>IF($B383="","",VLOOKUP($B383,'[2]TỔNG HỢP '!$C$7:$U$513,8,0))</f>
        <v>21</v>
      </c>
      <c r="J383" s="36" t="str">
        <f t="shared" si="15"/>
        <v>Giỏi</v>
      </c>
      <c r="K383" s="36" t="str">
        <f t="shared" si="17"/>
        <v>0,85</v>
      </c>
      <c r="L383" s="36">
        <v>1402500</v>
      </c>
      <c r="M383" s="36">
        <f t="shared" si="16"/>
        <v>7012500</v>
      </c>
      <c r="N383" s="37"/>
      <c r="P383" s="37"/>
    </row>
    <row r="384" spans="1:16" ht="21.95" customHeight="1" x14ac:dyDescent="0.25">
      <c r="A384" s="30">
        <v>375</v>
      </c>
      <c r="B384" s="53">
        <v>11182563</v>
      </c>
      <c r="C384" s="32" t="s">
        <v>498</v>
      </c>
      <c r="D384" s="43" t="str">
        <f>IF($B384="","",VLOOKUP($B384,'[2]TỔNG HỢP '!$C$7:$U$513,19,0))</f>
        <v>Quản lý công 60</v>
      </c>
      <c r="E384" s="44" t="s">
        <v>518</v>
      </c>
      <c r="F384" s="44">
        <v>60</v>
      </c>
      <c r="G384" s="44">
        <f>IF($B384="","",VLOOKUP($B384,'[2]TỔNG HỢP '!$C$7:$U$513,9,0))</f>
        <v>8.57</v>
      </c>
      <c r="H384" s="44">
        <f>IF($B384="","",VLOOKUP($B384,'[2]TỔNG HỢP '!$C$7:$U$513,13,0))</f>
        <v>86</v>
      </c>
      <c r="I384" s="44">
        <f>IF($B384="","",VLOOKUP($B384,'[2]TỔNG HỢP '!$C$7:$U$513,8,0))</f>
        <v>18</v>
      </c>
      <c r="J384" s="36" t="str">
        <f t="shared" si="15"/>
        <v>Giỏi</v>
      </c>
      <c r="K384" s="36" t="str">
        <f t="shared" si="17"/>
        <v>0,85</v>
      </c>
      <c r="L384" s="36">
        <v>1402500</v>
      </c>
      <c r="M384" s="36">
        <f t="shared" si="16"/>
        <v>7012500</v>
      </c>
      <c r="N384" s="37"/>
      <c r="P384" s="37"/>
    </row>
    <row r="385" spans="1:16" ht="21.95" customHeight="1" x14ac:dyDescent="0.25">
      <c r="A385" s="30">
        <v>376</v>
      </c>
      <c r="B385" s="53">
        <v>11183646</v>
      </c>
      <c r="C385" s="32" t="s">
        <v>499</v>
      </c>
      <c r="D385" s="43" t="str">
        <f>IF($B385="","",VLOOKUP($B385,'[2]TỔNG HỢP '!$C$7:$U$513,19,0))</f>
        <v>Quản lý công 60</v>
      </c>
      <c r="E385" s="44" t="s">
        <v>518</v>
      </c>
      <c r="F385" s="44">
        <v>60</v>
      </c>
      <c r="G385" s="44">
        <f>IF($B385="","",VLOOKUP($B385,'[2]TỔNG HỢP '!$C$7:$U$513,9,0))</f>
        <v>8.77</v>
      </c>
      <c r="H385" s="44">
        <f>IF($B385="","",VLOOKUP($B385,'[2]TỔNG HỢP '!$C$7:$U$513,13,0))</f>
        <v>80</v>
      </c>
      <c r="I385" s="44">
        <f>IF($B385="","",VLOOKUP($B385,'[2]TỔNG HỢP '!$C$7:$U$513,8,0))</f>
        <v>20</v>
      </c>
      <c r="J385" s="36" t="str">
        <f t="shared" si="15"/>
        <v>Giỏi</v>
      </c>
      <c r="K385" s="36" t="str">
        <f t="shared" si="17"/>
        <v>0,85</v>
      </c>
      <c r="L385" s="36">
        <v>1402500</v>
      </c>
      <c r="M385" s="36">
        <f t="shared" si="16"/>
        <v>7012500</v>
      </c>
      <c r="N385" s="37"/>
      <c r="P385" s="37"/>
    </row>
    <row r="386" spans="1:16" ht="21.95" customHeight="1" x14ac:dyDescent="0.25">
      <c r="A386" s="30">
        <v>377</v>
      </c>
      <c r="B386" s="53">
        <v>11185213</v>
      </c>
      <c r="C386" s="32" t="s">
        <v>500</v>
      </c>
      <c r="D386" s="43" t="str">
        <f>IF($B386="","",VLOOKUP($B386,'[2]TỔNG HỢP '!$C$7:$U$513,19,0))</f>
        <v>Quản lý công 60</v>
      </c>
      <c r="E386" s="44" t="s">
        <v>518</v>
      </c>
      <c r="F386" s="44">
        <v>60</v>
      </c>
      <c r="G386" s="44">
        <f>IF($B386="","",VLOOKUP($B386,'[2]TỔNG HỢP '!$C$7:$U$513,9,0))</f>
        <v>8.76</v>
      </c>
      <c r="H386" s="44">
        <f>IF($B386="","",VLOOKUP($B386,'[2]TỔNG HỢP '!$C$7:$U$513,13,0))</f>
        <v>88</v>
      </c>
      <c r="I386" s="44">
        <f>IF($B386="","",VLOOKUP($B386,'[2]TỔNG HỢP '!$C$7:$U$513,8,0))</f>
        <v>20</v>
      </c>
      <c r="J386" s="36" t="str">
        <f t="shared" si="15"/>
        <v>Giỏi</v>
      </c>
      <c r="K386" s="36" t="str">
        <f t="shared" si="17"/>
        <v>0,85</v>
      </c>
      <c r="L386" s="36">
        <v>1402500</v>
      </c>
      <c r="M386" s="36">
        <f t="shared" si="16"/>
        <v>7012500</v>
      </c>
      <c r="N386" s="37"/>
      <c r="P386" s="37"/>
    </row>
    <row r="387" spans="1:16" ht="21.95" customHeight="1" x14ac:dyDescent="0.25">
      <c r="A387" s="30">
        <v>378</v>
      </c>
      <c r="B387" s="53">
        <v>11181377</v>
      </c>
      <c r="C387" s="32" t="s">
        <v>501</v>
      </c>
      <c r="D387" s="43" t="str">
        <f>IF($B387="","",VLOOKUP($B387,'[2]TỔNG HỢP '!$C$7:$U$513,19,0))</f>
        <v>Quản lý công 60</v>
      </c>
      <c r="E387" s="44" t="s">
        <v>518</v>
      </c>
      <c r="F387" s="44">
        <v>60</v>
      </c>
      <c r="G387" s="44">
        <f>IF($B387="","",VLOOKUP($B387,'[2]TỔNG HỢP '!$C$7:$U$513,9,0))</f>
        <v>8.5299999999999994</v>
      </c>
      <c r="H387" s="44">
        <f>IF($B387="","",VLOOKUP($B387,'[2]TỔNG HỢP '!$C$7:$U$513,13,0))</f>
        <v>81</v>
      </c>
      <c r="I387" s="44">
        <f>IF($B387="","",VLOOKUP($B387,'[2]TỔNG HỢP '!$C$7:$U$513,8,0))</f>
        <v>20</v>
      </c>
      <c r="J387" s="36" t="str">
        <f t="shared" si="15"/>
        <v>Giỏi</v>
      </c>
      <c r="K387" s="36" t="str">
        <f t="shared" si="17"/>
        <v>0,85</v>
      </c>
      <c r="L387" s="36">
        <v>1402500</v>
      </c>
      <c r="M387" s="36">
        <f t="shared" si="16"/>
        <v>7012500</v>
      </c>
      <c r="N387" s="37"/>
      <c r="P387" s="37"/>
    </row>
    <row r="388" spans="1:16" ht="21.95" customHeight="1" x14ac:dyDescent="0.25">
      <c r="A388" s="30">
        <v>379</v>
      </c>
      <c r="B388" s="53">
        <v>11185701</v>
      </c>
      <c r="C388" s="32" t="s">
        <v>72</v>
      </c>
      <c r="D388" s="43" t="str">
        <f>IF($B388="","",VLOOKUP($B388,'[2]TỔNG HỢP '!$C$7:$U$513,19,0))</f>
        <v>Quản lý công 60</v>
      </c>
      <c r="E388" s="44" t="s">
        <v>518</v>
      </c>
      <c r="F388" s="44">
        <v>60</v>
      </c>
      <c r="G388" s="44">
        <f>IF($B388="","",VLOOKUP($B388,'[2]TỔNG HỢP '!$C$7:$U$513,9,0))</f>
        <v>8.51</v>
      </c>
      <c r="H388" s="44">
        <f>IF($B388="","",VLOOKUP($B388,'[2]TỔNG HỢP '!$C$7:$U$513,13,0))</f>
        <v>81</v>
      </c>
      <c r="I388" s="44">
        <f>IF($B388="","",VLOOKUP($B388,'[2]TỔNG HỢP '!$C$7:$U$513,8,0))</f>
        <v>20</v>
      </c>
      <c r="J388" s="36" t="str">
        <f t="shared" si="15"/>
        <v>Giỏi</v>
      </c>
      <c r="K388" s="36" t="str">
        <f t="shared" si="17"/>
        <v>0,85</v>
      </c>
      <c r="L388" s="36">
        <v>1402500</v>
      </c>
      <c r="M388" s="36">
        <f t="shared" si="16"/>
        <v>7012500</v>
      </c>
      <c r="N388" s="37"/>
      <c r="P388" s="37"/>
    </row>
    <row r="389" spans="1:16" ht="21.95" customHeight="1" x14ac:dyDescent="0.25">
      <c r="A389" s="30">
        <v>380</v>
      </c>
      <c r="B389" s="53">
        <v>11181192</v>
      </c>
      <c r="C389" s="32" t="s">
        <v>502</v>
      </c>
      <c r="D389" s="43" t="str">
        <f>IF($B389="","",VLOOKUP($B389,'[2]TỔNG HỢP '!$C$7:$U$513,19,0))</f>
        <v>Quản lý công 60</v>
      </c>
      <c r="E389" s="44" t="s">
        <v>518</v>
      </c>
      <c r="F389" s="44">
        <v>60</v>
      </c>
      <c r="G389" s="44">
        <f>IF($B389="","",VLOOKUP($B389,'[2]TỔNG HỢP '!$C$7:$U$513,9,0))</f>
        <v>8.35</v>
      </c>
      <c r="H389" s="44">
        <f>IF($B389="","",VLOOKUP($B389,'[2]TỔNG HỢP '!$C$7:$U$513,13,0))</f>
        <v>82</v>
      </c>
      <c r="I389" s="44">
        <f>IF($B389="","",VLOOKUP($B389,'[2]TỔNG HỢP '!$C$7:$U$513,8,0))</f>
        <v>20</v>
      </c>
      <c r="J389" s="36" t="str">
        <f t="shared" si="15"/>
        <v>Giỏi</v>
      </c>
      <c r="K389" s="36" t="str">
        <f t="shared" si="17"/>
        <v>0,85</v>
      </c>
      <c r="L389" s="36">
        <v>1402500</v>
      </c>
      <c r="M389" s="36">
        <f t="shared" si="16"/>
        <v>7012500</v>
      </c>
      <c r="N389" s="37"/>
      <c r="P389" s="37"/>
    </row>
    <row r="390" spans="1:16" ht="21.95" customHeight="1" x14ac:dyDescent="0.25">
      <c r="A390" s="30">
        <v>381</v>
      </c>
      <c r="B390" s="53">
        <v>11171472</v>
      </c>
      <c r="C390" s="32" t="s">
        <v>503</v>
      </c>
      <c r="D390" s="43" t="str">
        <f>IF($B390="","",VLOOKUP($B390,'[2]TỔNG HỢP '!$C$7:$U$513,19,0))</f>
        <v>Quản lý kinh tế 59A</v>
      </c>
      <c r="E390" s="44" t="s">
        <v>518</v>
      </c>
      <c r="F390" s="44">
        <v>59</v>
      </c>
      <c r="G390" s="44">
        <f>IF($B390="","",VLOOKUP($B390,'[2]TỔNG HỢP '!$C$7:$U$513,9,0))</f>
        <v>9.23</v>
      </c>
      <c r="H390" s="44">
        <f>IF($B390="","",VLOOKUP($B390,'[2]TỔNG HỢP '!$C$7:$U$513,13,0))</f>
        <v>93</v>
      </c>
      <c r="I390" s="44">
        <f>IF($B390="","",VLOOKUP($B390,'[2]TỔNG HỢP '!$C$7:$U$513,8,0))</f>
        <v>15</v>
      </c>
      <c r="J390" s="36" t="str">
        <f t="shared" si="15"/>
        <v>Xuất sắc</v>
      </c>
      <c r="K390" s="36" t="str">
        <f t="shared" si="17"/>
        <v>1</v>
      </c>
      <c r="L390" s="36">
        <v>1650000</v>
      </c>
      <c r="M390" s="36">
        <f t="shared" si="16"/>
        <v>8250000</v>
      </c>
      <c r="N390" s="37"/>
      <c r="P390" s="37"/>
    </row>
    <row r="391" spans="1:16" ht="21.95" customHeight="1" x14ac:dyDescent="0.25">
      <c r="A391" s="30">
        <v>382</v>
      </c>
      <c r="B391" s="53">
        <v>11171864</v>
      </c>
      <c r="C391" s="32" t="s">
        <v>504</v>
      </c>
      <c r="D391" s="43" t="str">
        <f>IF($B391="","",VLOOKUP($B391,'[2]TỔNG HỢP '!$C$7:$U$513,19,0))</f>
        <v>Quản lý kinh tế 59A</v>
      </c>
      <c r="E391" s="44" t="s">
        <v>518</v>
      </c>
      <c r="F391" s="44">
        <v>59</v>
      </c>
      <c r="G391" s="44">
        <f>IF($B391="","",VLOOKUP($B391,'[2]TỔNG HỢP '!$C$7:$U$513,9,0))</f>
        <v>9.57</v>
      </c>
      <c r="H391" s="44">
        <f>IF($B391="","",VLOOKUP($B391,'[2]TỔNG HỢP '!$C$7:$U$513,13,0))</f>
        <v>90</v>
      </c>
      <c r="I391" s="44">
        <f>IF($B391="","",VLOOKUP($B391,'[2]TỔNG HỢP '!$C$7:$U$513,8,0))</f>
        <v>17</v>
      </c>
      <c r="J391" s="36" t="str">
        <f t="shared" si="15"/>
        <v>Xuất sắc</v>
      </c>
      <c r="K391" s="36" t="str">
        <f t="shared" si="17"/>
        <v>1</v>
      </c>
      <c r="L391" s="36">
        <v>1650000</v>
      </c>
      <c r="M391" s="36">
        <f t="shared" si="16"/>
        <v>8250000</v>
      </c>
      <c r="N391" s="37"/>
      <c r="P391" s="37"/>
    </row>
    <row r="392" spans="1:16" ht="21.95" customHeight="1" x14ac:dyDescent="0.25">
      <c r="A392" s="30">
        <v>383</v>
      </c>
      <c r="B392" s="53">
        <v>11172222</v>
      </c>
      <c r="C392" s="32" t="s">
        <v>505</v>
      </c>
      <c r="D392" s="43" t="str">
        <f>IF($B392="","",VLOOKUP($B392,'[2]TỔNG HỢP '!$C$7:$U$513,19,0))</f>
        <v>Quản lý kinh tế 59A</v>
      </c>
      <c r="E392" s="44" t="s">
        <v>518</v>
      </c>
      <c r="F392" s="44">
        <v>59</v>
      </c>
      <c r="G392" s="44">
        <f>IF($B392="","",VLOOKUP($B392,'[2]TỔNG HỢP '!$C$7:$U$513,9,0))</f>
        <v>9.1</v>
      </c>
      <c r="H392" s="44">
        <f>IF($B392="","",VLOOKUP($B392,'[2]TỔNG HỢP '!$C$7:$U$513,13,0))</f>
        <v>98</v>
      </c>
      <c r="I392" s="44">
        <f>IF($B392="","",VLOOKUP($B392,'[2]TỔNG HỢP '!$C$7:$U$513,8,0))</f>
        <v>15</v>
      </c>
      <c r="J392" s="36" t="str">
        <f t="shared" si="15"/>
        <v>Xuất sắc</v>
      </c>
      <c r="K392" s="36" t="str">
        <f t="shared" si="17"/>
        <v>1</v>
      </c>
      <c r="L392" s="36">
        <v>1650000</v>
      </c>
      <c r="M392" s="36">
        <f t="shared" si="16"/>
        <v>8250000</v>
      </c>
      <c r="N392" s="37"/>
      <c r="P392" s="37"/>
    </row>
    <row r="393" spans="1:16" ht="21.95" customHeight="1" x14ac:dyDescent="0.25">
      <c r="A393" s="30">
        <v>384</v>
      </c>
      <c r="B393" s="53">
        <v>11173395</v>
      </c>
      <c r="C393" s="32" t="s">
        <v>506</v>
      </c>
      <c r="D393" s="43" t="str">
        <f>IF($B393="","",VLOOKUP($B393,'[2]TỔNG HỢP '!$C$7:$U$513,19,0))</f>
        <v>Quản lý kinh tế 59A</v>
      </c>
      <c r="E393" s="44" t="s">
        <v>518</v>
      </c>
      <c r="F393" s="44">
        <v>59</v>
      </c>
      <c r="G393" s="44">
        <f>IF($B393="","",VLOOKUP($B393,'[2]TỔNG HỢP '!$C$7:$U$513,9,0))</f>
        <v>9.02</v>
      </c>
      <c r="H393" s="44">
        <f>IF($B393="","",VLOOKUP($B393,'[2]TỔNG HỢP '!$C$7:$U$513,13,0))</f>
        <v>92</v>
      </c>
      <c r="I393" s="44">
        <f>IF($B393="","",VLOOKUP($B393,'[2]TỔNG HỢP '!$C$7:$U$513,8,0))</f>
        <v>17</v>
      </c>
      <c r="J393" s="36" t="str">
        <f t="shared" ref="J393:J456" si="18">IF(AND(G393&gt;=9,H393&gt;=90),"Xuất sắc",IF(AND(G393&gt;=8,H393&gt;=80),"Giỏi","Khá"))</f>
        <v>Xuất sắc</v>
      </c>
      <c r="K393" s="36" t="str">
        <f t="shared" si="17"/>
        <v>1</v>
      </c>
      <c r="L393" s="36">
        <v>1650000</v>
      </c>
      <c r="M393" s="36">
        <f t="shared" ref="M393:M456" si="19">L393*5</f>
        <v>8250000</v>
      </c>
      <c r="N393" s="37"/>
      <c r="P393" s="37"/>
    </row>
    <row r="394" spans="1:16" ht="21.95" customHeight="1" x14ac:dyDescent="0.25">
      <c r="A394" s="30">
        <v>385</v>
      </c>
      <c r="B394" s="53">
        <v>11174727</v>
      </c>
      <c r="C394" s="32" t="s">
        <v>507</v>
      </c>
      <c r="D394" s="43" t="str">
        <f>IF($B394="","",VLOOKUP($B394,'[2]TỔNG HỢP '!$C$7:$U$513,19,0))</f>
        <v>Quản lý kinh tế 59A</v>
      </c>
      <c r="E394" s="44" t="s">
        <v>518</v>
      </c>
      <c r="F394" s="44">
        <v>59</v>
      </c>
      <c r="G394" s="44">
        <f>IF($B394="","",VLOOKUP($B394,'[2]TỔNG HỢP '!$C$7:$U$513,9,0))</f>
        <v>9.51</v>
      </c>
      <c r="H394" s="44">
        <f>IF($B394="","",VLOOKUP($B394,'[2]TỔNG HỢP '!$C$7:$U$513,13,0))</f>
        <v>95</v>
      </c>
      <c r="I394" s="44">
        <f>IF($B394="","",VLOOKUP($B394,'[2]TỔNG HỢP '!$C$7:$U$513,8,0))</f>
        <v>17</v>
      </c>
      <c r="J394" s="36" t="str">
        <f t="shared" si="18"/>
        <v>Xuất sắc</v>
      </c>
      <c r="K394" s="36" t="str">
        <f t="shared" ref="K394:K426" si="20">IF(J394="Xuất sắc","1",IF(J394="Giỏi","0,85","0,7"))</f>
        <v>1</v>
      </c>
      <c r="L394" s="36">
        <v>1650000</v>
      </c>
      <c r="M394" s="36">
        <f t="shared" si="19"/>
        <v>8250000</v>
      </c>
      <c r="N394" s="37"/>
      <c r="P394" s="37"/>
    </row>
    <row r="395" spans="1:16" ht="21.95" customHeight="1" x14ac:dyDescent="0.25">
      <c r="A395" s="30">
        <v>386</v>
      </c>
      <c r="B395" s="53">
        <v>11175254</v>
      </c>
      <c r="C395" s="32" t="s">
        <v>508</v>
      </c>
      <c r="D395" s="43" t="str">
        <f>IF($B395="","",VLOOKUP($B395,'[2]TỔNG HỢP '!$C$7:$U$513,19,0))</f>
        <v>Quản lý kinh tế 59A</v>
      </c>
      <c r="E395" s="44" t="s">
        <v>518</v>
      </c>
      <c r="F395" s="44">
        <v>59</v>
      </c>
      <c r="G395" s="44">
        <f>IF($B395="","",VLOOKUP($B395,'[2]TỔNG HỢP '!$C$7:$U$513,9,0))</f>
        <v>9.61</v>
      </c>
      <c r="H395" s="44">
        <f>IF($B395="","",VLOOKUP($B395,'[2]TỔNG HỢP '!$C$7:$U$513,13,0))</f>
        <v>100</v>
      </c>
      <c r="I395" s="44">
        <f>IF($B395="","",VLOOKUP($B395,'[2]TỔNG HỢP '!$C$7:$U$513,8,0))</f>
        <v>17</v>
      </c>
      <c r="J395" s="36" t="str">
        <f t="shared" si="18"/>
        <v>Xuất sắc</v>
      </c>
      <c r="K395" s="36" t="str">
        <f t="shared" si="20"/>
        <v>1</v>
      </c>
      <c r="L395" s="36">
        <v>1650000</v>
      </c>
      <c r="M395" s="36">
        <f t="shared" si="19"/>
        <v>8250000</v>
      </c>
      <c r="N395" s="37"/>
      <c r="P395" s="37"/>
    </row>
    <row r="396" spans="1:16" ht="21.95" customHeight="1" x14ac:dyDescent="0.25">
      <c r="A396" s="30">
        <v>387</v>
      </c>
      <c r="B396" s="53">
        <v>11175244</v>
      </c>
      <c r="C396" s="32" t="s">
        <v>509</v>
      </c>
      <c r="D396" s="43" t="str">
        <f>IF($B396="","",VLOOKUP($B396,'[2]TỔNG HỢP '!$C$7:$U$513,19,0))</f>
        <v>Quản lý kinh tế 59A</v>
      </c>
      <c r="E396" s="44" t="s">
        <v>518</v>
      </c>
      <c r="F396" s="44">
        <v>59</v>
      </c>
      <c r="G396" s="44">
        <f>IF($B396="","",VLOOKUP($B396,'[2]TỔNG HỢP '!$C$7:$U$513,9,0))</f>
        <v>9.68</v>
      </c>
      <c r="H396" s="44">
        <f>IF($B396="","",VLOOKUP($B396,'[2]TỔNG HỢP '!$C$7:$U$513,13,0))</f>
        <v>86</v>
      </c>
      <c r="I396" s="44">
        <f>IF($B396="","",VLOOKUP($B396,'[2]TỔNG HỢP '!$C$7:$U$513,8,0))</f>
        <v>17</v>
      </c>
      <c r="J396" s="36" t="str">
        <f t="shared" si="18"/>
        <v>Giỏi</v>
      </c>
      <c r="K396" s="36" t="str">
        <f t="shared" si="20"/>
        <v>0,85</v>
      </c>
      <c r="L396" s="36">
        <v>1402500</v>
      </c>
      <c r="M396" s="36">
        <f t="shared" si="19"/>
        <v>7012500</v>
      </c>
      <c r="N396" s="37"/>
      <c r="P396" s="37"/>
    </row>
    <row r="397" spans="1:16" ht="21.95" customHeight="1" x14ac:dyDescent="0.25">
      <c r="A397" s="30">
        <v>388</v>
      </c>
      <c r="B397" s="53">
        <v>11171857</v>
      </c>
      <c r="C397" s="32" t="s">
        <v>510</v>
      </c>
      <c r="D397" s="43" t="str">
        <f>IF($B397="","",VLOOKUP($B397,'[2]TỔNG HỢP '!$C$7:$U$513,19,0))</f>
        <v>Quản lý kinh tế 59B</v>
      </c>
      <c r="E397" s="44" t="s">
        <v>518</v>
      </c>
      <c r="F397" s="44">
        <v>59</v>
      </c>
      <c r="G397" s="44">
        <f>IF($B397="","",VLOOKUP($B397,'[2]TỔNG HỢP '!$C$7:$U$513,9,0))</f>
        <v>9.18</v>
      </c>
      <c r="H397" s="44">
        <f>IF($B397="","",VLOOKUP($B397,'[2]TỔNG HỢP '!$C$7:$U$513,13,0))</f>
        <v>100</v>
      </c>
      <c r="I397" s="44">
        <f>IF($B397="","",VLOOKUP($B397,'[2]TỔNG HỢP '!$C$7:$U$513,8,0))</f>
        <v>17</v>
      </c>
      <c r="J397" s="36" t="str">
        <f t="shared" si="18"/>
        <v>Xuất sắc</v>
      </c>
      <c r="K397" s="36" t="str">
        <f t="shared" si="20"/>
        <v>1</v>
      </c>
      <c r="L397" s="36">
        <v>1650000</v>
      </c>
      <c r="M397" s="36">
        <f t="shared" si="19"/>
        <v>8250000</v>
      </c>
      <c r="N397" s="37"/>
      <c r="P397" s="37"/>
    </row>
    <row r="398" spans="1:16" ht="21.95" customHeight="1" x14ac:dyDescent="0.25">
      <c r="A398" s="30">
        <v>389</v>
      </c>
      <c r="B398" s="53">
        <v>11172202</v>
      </c>
      <c r="C398" s="32" t="s">
        <v>511</v>
      </c>
      <c r="D398" s="43" t="str">
        <f>IF($B398="","",VLOOKUP($B398,'[2]TỔNG HỢP '!$C$7:$U$513,19,0))</f>
        <v>Quản lý kinh tế 59B</v>
      </c>
      <c r="E398" s="44" t="s">
        <v>518</v>
      </c>
      <c r="F398" s="44">
        <v>59</v>
      </c>
      <c r="G398" s="44">
        <f>IF($B398="","",VLOOKUP($B398,'[2]TỔNG HỢP '!$C$7:$U$513,9,0))</f>
        <v>9.57</v>
      </c>
      <c r="H398" s="44">
        <f>IF($B398="","",VLOOKUP($B398,'[2]TỔNG HỢP '!$C$7:$U$513,13,0))</f>
        <v>91</v>
      </c>
      <c r="I398" s="44">
        <f>IF($B398="","",VLOOKUP($B398,'[2]TỔNG HỢP '!$C$7:$U$513,8,0))</f>
        <v>15</v>
      </c>
      <c r="J398" s="36" t="str">
        <f t="shared" si="18"/>
        <v>Xuất sắc</v>
      </c>
      <c r="K398" s="36" t="str">
        <f t="shared" si="20"/>
        <v>1</v>
      </c>
      <c r="L398" s="36">
        <v>1650000</v>
      </c>
      <c r="M398" s="36">
        <f t="shared" si="19"/>
        <v>8250000</v>
      </c>
      <c r="N398" s="37"/>
      <c r="P398" s="37"/>
    </row>
    <row r="399" spans="1:16" ht="21.95" customHeight="1" x14ac:dyDescent="0.25">
      <c r="A399" s="30">
        <v>390</v>
      </c>
      <c r="B399" s="53">
        <v>11172297</v>
      </c>
      <c r="C399" s="32" t="s">
        <v>512</v>
      </c>
      <c r="D399" s="43" t="str">
        <f>IF($B399="","",VLOOKUP($B399,'[2]TỔNG HỢP '!$C$7:$U$513,19,0))</f>
        <v>Quản lý kinh tế 59B</v>
      </c>
      <c r="E399" s="44" t="s">
        <v>518</v>
      </c>
      <c r="F399" s="44">
        <v>59</v>
      </c>
      <c r="G399" s="44">
        <f>IF($B399="","",VLOOKUP($B399,'[2]TỔNG HỢP '!$C$7:$U$513,9,0))</f>
        <v>9.06</v>
      </c>
      <c r="H399" s="44">
        <f>IF($B399="","",VLOOKUP($B399,'[2]TỔNG HỢP '!$C$7:$U$513,13,0))</f>
        <v>98</v>
      </c>
      <c r="I399" s="44">
        <f>IF($B399="","",VLOOKUP($B399,'[2]TỔNG HỢP '!$C$7:$U$513,8,0))</f>
        <v>19</v>
      </c>
      <c r="J399" s="36" t="str">
        <f t="shared" si="18"/>
        <v>Xuất sắc</v>
      </c>
      <c r="K399" s="36" t="str">
        <f t="shared" si="20"/>
        <v>1</v>
      </c>
      <c r="L399" s="36">
        <v>1650000</v>
      </c>
      <c r="M399" s="36">
        <f t="shared" si="19"/>
        <v>8250000</v>
      </c>
      <c r="N399" s="37"/>
      <c r="O399" s="55"/>
      <c r="P399" s="37"/>
    </row>
    <row r="400" spans="1:16" ht="21.95" customHeight="1" x14ac:dyDescent="0.25">
      <c r="A400" s="30">
        <v>391</v>
      </c>
      <c r="B400" s="53">
        <v>11170553</v>
      </c>
      <c r="C400" s="32" t="s">
        <v>513</v>
      </c>
      <c r="D400" s="43" t="str">
        <f>IF($B400="","",VLOOKUP($B400,'[2]TỔNG HỢP '!$C$7:$U$513,19,0))</f>
        <v>Quản lý công 59</v>
      </c>
      <c r="E400" s="44" t="s">
        <v>518</v>
      </c>
      <c r="F400" s="44">
        <v>59</v>
      </c>
      <c r="G400" s="44">
        <f>IF($B400="","",VLOOKUP($B400,'[2]TỔNG HỢP '!$C$7:$U$513,9,0))</f>
        <v>9.09</v>
      </c>
      <c r="H400" s="44">
        <f>IF($B400="","",VLOOKUP($B400,'[2]TỔNG HỢP '!$C$7:$U$513,13,0))</f>
        <v>85</v>
      </c>
      <c r="I400" s="44">
        <f>IF($B400="","",VLOOKUP($B400,'[2]TỔNG HỢP '!$C$7:$U$513,8,0))</f>
        <v>20</v>
      </c>
      <c r="J400" s="36" t="str">
        <f t="shared" si="18"/>
        <v>Giỏi</v>
      </c>
      <c r="K400" s="36" t="str">
        <f t="shared" si="20"/>
        <v>0,85</v>
      </c>
      <c r="L400" s="36">
        <v>1402500</v>
      </c>
      <c r="M400" s="36">
        <f t="shared" si="19"/>
        <v>7012500</v>
      </c>
      <c r="N400" s="37"/>
      <c r="P400" s="37"/>
    </row>
    <row r="401" spans="1:16" ht="21.95" customHeight="1" x14ac:dyDescent="0.25">
      <c r="A401" s="30">
        <v>392</v>
      </c>
      <c r="B401" s="53">
        <v>11173175</v>
      </c>
      <c r="C401" s="32" t="s">
        <v>514</v>
      </c>
      <c r="D401" s="43" t="str">
        <f>IF($B401="","",VLOOKUP($B401,'[2]TỔNG HỢP '!$C$7:$U$513,19,0))</f>
        <v>Quản lý công 59</v>
      </c>
      <c r="E401" s="44" t="s">
        <v>518</v>
      </c>
      <c r="F401" s="44">
        <v>59</v>
      </c>
      <c r="G401" s="44">
        <f>IF($B401="","",VLOOKUP($B401,'[2]TỔNG HỢP '!$C$7:$U$513,9,0))</f>
        <v>9.6</v>
      </c>
      <c r="H401" s="44">
        <f>IF($B401="","",VLOOKUP($B401,'[2]TỔNG HỢP '!$C$7:$U$513,13,0))</f>
        <v>86</v>
      </c>
      <c r="I401" s="44">
        <f>IF($B401="","",VLOOKUP($B401,'[2]TỔNG HỢP '!$C$7:$U$513,8,0))</f>
        <v>16</v>
      </c>
      <c r="J401" s="36" t="str">
        <f t="shared" si="18"/>
        <v>Giỏi</v>
      </c>
      <c r="K401" s="36" t="str">
        <f t="shared" si="20"/>
        <v>0,85</v>
      </c>
      <c r="L401" s="36">
        <v>1402500</v>
      </c>
      <c r="M401" s="36">
        <f t="shared" si="19"/>
        <v>7012500</v>
      </c>
      <c r="N401" s="37"/>
      <c r="P401" s="37"/>
    </row>
    <row r="402" spans="1:16" ht="21.95" customHeight="1" x14ac:dyDescent="0.25">
      <c r="A402" s="30">
        <v>393</v>
      </c>
      <c r="B402" s="53">
        <v>11173248</v>
      </c>
      <c r="C402" s="32" t="s">
        <v>515</v>
      </c>
      <c r="D402" s="43" t="str">
        <f>IF($B402="","",VLOOKUP($B402,'[2]TỔNG HỢP '!$C$7:$U$513,19,0))</f>
        <v>Quản lý công 59</v>
      </c>
      <c r="E402" s="44" t="s">
        <v>518</v>
      </c>
      <c r="F402" s="44">
        <v>59</v>
      </c>
      <c r="G402" s="44">
        <f>IF($B402="","",VLOOKUP($B402,'[2]TỔNG HỢP '!$C$7:$U$513,9,0))</f>
        <v>8.19</v>
      </c>
      <c r="H402" s="44">
        <f>IF($B402="","",VLOOKUP($B402,'[2]TỔNG HỢP '!$C$7:$U$513,13,0))</f>
        <v>76</v>
      </c>
      <c r="I402" s="44">
        <f>IF($B402="","",VLOOKUP($B402,'[2]TỔNG HỢP '!$C$7:$U$513,8,0))</f>
        <v>15</v>
      </c>
      <c r="J402" s="36" t="str">
        <f t="shared" si="18"/>
        <v>Khá</v>
      </c>
      <c r="K402" s="36" t="str">
        <f t="shared" si="20"/>
        <v>0,7</v>
      </c>
      <c r="L402" s="36">
        <v>1155000</v>
      </c>
      <c r="M402" s="36">
        <f t="shared" si="19"/>
        <v>5775000</v>
      </c>
      <c r="N402" s="37"/>
      <c r="P402" s="37"/>
    </row>
    <row r="403" spans="1:16" ht="21.95" customHeight="1" x14ac:dyDescent="0.25">
      <c r="A403" s="30">
        <v>394</v>
      </c>
      <c r="B403" s="53">
        <v>11174599</v>
      </c>
      <c r="C403" s="32" t="s">
        <v>516</v>
      </c>
      <c r="D403" s="43" t="str">
        <f>IF($B403="","",VLOOKUP($B403,'[2]TỔNG HỢP '!$C$7:$U$513,19,0))</f>
        <v>Quản lý công 59</v>
      </c>
      <c r="E403" s="44" t="s">
        <v>518</v>
      </c>
      <c r="F403" s="44">
        <v>59</v>
      </c>
      <c r="G403" s="44">
        <f>IF($B403="","",VLOOKUP($B403,'[2]TỔNG HỢP '!$C$7:$U$513,9,0))</f>
        <v>8.98</v>
      </c>
      <c r="H403" s="44">
        <f>IF($B403="","",VLOOKUP($B403,'[2]TỔNG HỢP '!$C$7:$U$513,13,0))</f>
        <v>83</v>
      </c>
      <c r="I403" s="44">
        <f>IF($B403="","",VLOOKUP($B403,'[2]TỔNG HỢP '!$C$7:$U$513,8,0))</f>
        <v>19</v>
      </c>
      <c r="J403" s="36" t="str">
        <f t="shared" si="18"/>
        <v>Giỏi</v>
      </c>
      <c r="K403" s="36" t="str">
        <f t="shared" si="20"/>
        <v>0,85</v>
      </c>
      <c r="L403" s="36">
        <v>1402500</v>
      </c>
      <c r="M403" s="36">
        <f t="shared" si="19"/>
        <v>7012500</v>
      </c>
      <c r="N403" s="37"/>
      <c r="P403" s="37"/>
    </row>
    <row r="404" spans="1:16" ht="21.95" customHeight="1" x14ac:dyDescent="0.25">
      <c r="A404" s="30">
        <v>395</v>
      </c>
      <c r="B404" s="53">
        <v>11175126</v>
      </c>
      <c r="C404" s="32" t="s">
        <v>517</v>
      </c>
      <c r="D404" s="43" t="str">
        <f>IF($B404="","",VLOOKUP($B404,'[2]TỔNG HỢP '!$C$7:$U$513,19,0))</f>
        <v>Quản lý công 59</v>
      </c>
      <c r="E404" s="44" t="s">
        <v>518</v>
      </c>
      <c r="F404" s="44">
        <v>59</v>
      </c>
      <c r="G404" s="44">
        <f>IF($B404="","",VLOOKUP($B404,'[2]TỔNG HỢP '!$C$7:$U$513,9,0))</f>
        <v>7.36</v>
      </c>
      <c r="H404" s="44">
        <f>IF($B404="","",VLOOKUP($B404,'[2]TỔNG HỢP '!$C$7:$U$513,13,0))</f>
        <v>83</v>
      </c>
      <c r="I404" s="44">
        <f>IF($B404="","",VLOOKUP($B404,'[2]TỔNG HỢP '!$C$7:$U$513,8,0))</f>
        <v>16</v>
      </c>
      <c r="J404" s="36" t="str">
        <f t="shared" si="18"/>
        <v>Khá</v>
      </c>
      <c r="K404" s="36" t="str">
        <f t="shared" si="20"/>
        <v>0,7</v>
      </c>
      <c r="L404" s="36">
        <v>1155000</v>
      </c>
      <c r="M404" s="36">
        <f t="shared" si="19"/>
        <v>5775000</v>
      </c>
      <c r="N404" s="37"/>
      <c r="P404" s="37"/>
    </row>
    <row r="405" spans="1:16" ht="21.95" customHeight="1" x14ac:dyDescent="0.25">
      <c r="A405" s="30">
        <v>396</v>
      </c>
      <c r="B405" s="31">
        <v>11172894</v>
      </c>
      <c r="C405" s="4" t="s">
        <v>519</v>
      </c>
      <c r="D405" s="4" t="s">
        <v>1171</v>
      </c>
      <c r="E405" s="42" t="s">
        <v>520</v>
      </c>
      <c r="F405" s="42">
        <v>59</v>
      </c>
      <c r="G405" s="35">
        <v>9.6</v>
      </c>
      <c r="H405" s="35">
        <v>90</v>
      </c>
      <c r="I405" s="35">
        <v>15</v>
      </c>
      <c r="J405" s="36" t="str">
        <f t="shared" si="18"/>
        <v>Xuất sắc</v>
      </c>
      <c r="K405" s="36" t="str">
        <f t="shared" si="20"/>
        <v>1</v>
      </c>
      <c r="L405" s="36">
        <v>1650000</v>
      </c>
      <c r="M405" s="36">
        <f t="shared" si="19"/>
        <v>8250000</v>
      </c>
      <c r="N405" s="37"/>
      <c r="P405" s="37"/>
    </row>
    <row r="406" spans="1:16" ht="21.95" customHeight="1" x14ac:dyDescent="0.25">
      <c r="A406" s="30">
        <v>397</v>
      </c>
      <c r="B406" s="31">
        <v>11172768</v>
      </c>
      <c r="C406" s="4" t="s">
        <v>521</v>
      </c>
      <c r="D406" s="4" t="s">
        <v>1171</v>
      </c>
      <c r="E406" s="42" t="s">
        <v>520</v>
      </c>
      <c r="F406" s="42">
        <v>59</v>
      </c>
      <c r="G406" s="35">
        <v>8.9700000000000006</v>
      </c>
      <c r="H406" s="35">
        <v>85</v>
      </c>
      <c r="I406" s="35">
        <v>19</v>
      </c>
      <c r="J406" s="36" t="str">
        <f t="shared" si="18"/>
        <v>Giỏi</v>
      </c>
      <c r="K406" s="36" t="str">
        <f t="shared" si="20"/>
        <v>0,85</v>
      </c>
      <c r="L406" s="36">
        <v>1402500</v>
      </c>
      <c r="M406" s="36">
        <f t="shared" si="19"/>
        <v>7012500</v>
      </c>
      <c r="N406" s="37"/>
      <c r="P406" s="37"/>
    </row>
    <row r="407" spans="1:16" ht="21.95" customHeight="1" x14ac:dyDescent="0.25">
      <c r="A407" s="30">
        <v>398</v>
      </c>
      <c r="B407" s="31">
        <v>11174477</v>
      </c>
      <c r="C407" s="4" t="s">
        <v>522</v>
      </c>
      <c r="D407" s="4" t="s">
        <v>1171</v>
      </c>
      <c r="E407" s="42" t="s">
        <v>520</v>
      </c>
      <c r="F407" s="42">
        <v>59</v>
      </c>
      <c r="G407" s="35">
        <v>8.85</v>
      </c>
      <c r="H407" s="35">
        <v>93</v>
      </c>
      <c r="I407" s="35">
        <v>17</v>
      </c>
      <c r="J407" s="36" t="str">
        <f t="shared" si="18"/>
        <v>Giỏi</v>
      </c>
      <c r="K407" s="36" t="str">
        <f t="shared" si="20"/>
        <v>0,85</v>
      </c>
      <c r="L407" s="36">
        <v>1402500</v>
      </c>
      <c r="M407" s="36">
        <f t="shared" si="19"/>
        <v>7012500</v>
      </c>
      <c r="N407" s="37"/>
      <c r="P407" s="37"/>
    </row>
    <row r="408" spans="1:16" ht="21.95" customHeight="1" x14ac:dyDescent="0.25">
      <c r="A408" s="30">
        <v>399</v>
      </c>
      <c r="B408" s="31">
        <v>11173275</v>
      </c>
      <c r="C408" s="4" t="s">
        <v>481</v>
      </c>
      <c r="D408" s="4" t="s">
        <v>1171</v>
      </c>
      <c r="E408" s="42" t="s">
        <v>520</v>
      </c>
      <c r="F408" s="42">
        <v>59</v>
      </c>
      <c r="G408" s="42">
        <v>8.4700000000000006</v>
      </c>
      <c r="H408" s="42">
        <v>81</v>
      </c>
      <c r="I408" s="42">
        <v>15</v>
      </c>
      <c r="J408" s="36" t="str">
        <f t="shared" si="18"/>
        <v>Giỏi</v>
      </c>
      <c r="K408" s="36" t="str">
        <f t="shared" si="20"/>
        <v>0,85</v>
      </c>
      <c r="L408" s="36">
        <v>1402500</v>
      </c>
      <c r="M408" s="36">
        <f t="shared" si="19"/>
        <v>7012500</v>
      </c>
      <c r="N408" s="37"/>
      <c r="P408" s="37"/>
    </row>
    <row r="409" spans="1:16" ht="21.95" customHeight="1" x14ac:dyDescent="0.25">
      <c r="A409" s="30">
        <v>400</v>
      </c>
      <c r="B409" s="31">
        <v>11172965</v>
      </c>
      <c r="C409" s="4" t="s">
        <v>523</v>
      </c>
      <c r="D409" s="4" t="s">
        <v>1172</v>
      </c>
      <c r="E409" s="42" t="s">
        <v>520</v>
      </c>
      <c r="F409" s="42">
        <v>59</v>
      </c>
      <c r="G409" s="42">
        <v>9.4600000000000009</v>
      </c>
      <c r="H409" s="42">
        <v>91</v>
      </c>
      <c r="I409" s="42">
        <v>16</v>
      </c>
      <c r="J409" s="36" t="str">
        <f t="shared" si="18"/>
        <v>Xuất sắc</v>
      </c>
      <c r="K409" s="36" t="str">
        <f t="shared" si="20"/>
        <v>1</v>
      </c>
      <c r="L409" s="36">
        <v>1650000</v>
      </c>
      <c r="M409" s="36">
        <f t="shared" si="19"/>
        <v>8250000</v>
      </c>
      <c r="N409" s="37"/>
      <c r="P409" s="37"/>
    </row>
    <row r="410" spans="1:16" ht="21.95" customHeight="1" x14ac:dyDescent="0.25">
      <c r="A410" s="30">
        <v>401</v>
      </c>
      <c r="B410" s="31">
        <v>11173320</v>
      </c>
      <c r="C410" s="4" t="s">
        <v>524</v>
      </c>
      <c r="D410" s="4" t="s">
        <v>1172</v>
      </c>
      <c r="E410" s="42" t="s">
        <v>520</v>
      </c>
      <c r="F410" s="42">
        <v>59</v>
      </c>
      <c r="G410" s="42">
        <v>9.16</v>
      </c>
      <c r="H410" s="42">
        <v>83</v>
      </c>
      <c r="I410" s="42">
        <v>16</v>
      </c>
      <c r="J410" s="36" t="str">
        <f t="shared" si="18"/>
        <v>Giỏi</v>
      </c>
      <c r="K410" s="36" t="str">
        <f t="shared" si="20"/>
        <v>0,85</v>
      </c>
      <c r="L410" s="36">
        <v>1402500</v>
      </c>
      <c r="M410" s="36">
        <f t="shared" si="19"/>
        <v>7012500</v>
      </c>
      <c r="N410" s="37"/>
      <c r="P410" s="37"/>
    </row>
    <row r="411" spans="1:16" ht="21.95" customHeight="1" x14ac:dyDescent="0.25">
      <c r="A411" s="30">
        <v>402</v>
      </c>
      <c r="B411" s="31">
        <v>11170346</v>
      </c>
      <c r="C411" s="4" t="s">
        <v>525</v>
      </c>
      <c r="D411" s="4" t="s">
        <v>1172</v>
      </c>
      <c r="E411" s="42" t="s">
        <v>520</v>
      </c>
      <c r="F411" s="42">
        <v>59</v>
      </c>
      <c r="G411" s="35">
        <v>9.08</v>
      </c>
      <c r="H411" s="35">
        <v>83</v>
      </c>
      <c r="I411" s="35">
        <v>16</v>
      </c>
      <c r="J411" s="36" t="str">
        <f t="shared" si="18"/>
        <v>Giỏi</v>
      </c>
      <c r="K411" s="36" t="str">
        <f t="shared" si="20"/>
        <v>0,85</v>
      </c>
      <c r="L411" s="36">
        <v>1402500</v>
      </c>
      <c r="M411" s="36">
        <f t="shared" si="19"/>
        <v>7012500</v>
      </c>
      <c r="N411" s="37"/>
      <c r="P411" s="37"/>
    </row>
    <row r="412" spans="1:16" ht="21.95" customHeight="1" x14ac:dyDescent="0.25">
      <c r="A412" s="30">
        <v>403</v>
      </c>
      <c r="B412" s="31">
        <v>11170189</v>
      </c>
      <c r="C412" s="4" t="s">
        <v>526</v>
      </c>
      <c r="D412" s="4" t="s">
        <v>1172</v>
      </c>
      <c r="E412" s="42" t="s">
        <v>520</v>
      </c>
      <c r="F412" s="42">
        <v>59</v>
      </c>
      <c r="G412" s="35">
        <v>9.07</v>
      </c>
      <c r="H412" s="35">
        <v>94</v>
      </c>
      <c r="I412" s="35">
        <v>18</v>
      </c>
      <c r="J412" s="36" t="str">
        <f t="shared" si="18"/>
        <v>Xuất sắc</v>
      </c>
      <c r="K412" s="36" t="str">
        <f t="shared" si="20"/>
        <v>1</v>
      </c>
      <c r="L412" s="36">
        <v>1650000</v>
      </c>
      <c r="M412" s="36">
        <f t="shared" si="19"/>
        <v>8250000</v>
      </c>
      <c r="N412" s="37"/>
      <c r="P412" s="37"/>
    </row>
    <row r="413" spans="1:16" ht="21.95" customHeight="1" x14ac:dyDescent="0.25">
      <c r="A413" s="30">
        <v>404</v>
      </c>
      <c r="B413" s="31">
        <v>11174333</v>
      </c>
      <c r="C413" s="4" t="s">
        <v>527</v>
      </c>
      <c r="D413" s="4" t="s">
        <v>1172</v>
      </c>
      <c r="E413" s="42" t="s">
        <v>520</v>
      </c>
      <c r="F413" s="42">
        <v>59</v>
      </c>
      <c r="G413" s="35">
        <v>9.0399999999999991</v>
      </c>
      <c r="H413" s="35">
        <v>80</v>
      </c>
      <c r="I413" s="35">
        <v>16</v>
      </c>
      <c r="J413" s="36" t="str">
        <f t="shared" si="18"/>
        <v>Giỏi</v>
      </c>
      <c r="K413" s="36" t="str">
        <f t="shared" si="20"/>
        <v>0,85</v>
      </c>
      <c r="L413" s="36">
        <v>1402500</v>
      </c>
      <c r="M413" s="36">
        <f t="shared" si="19"/>
        <v>7012500</v>
      </c>
      <c r="N413" s="37"/>
      <c r="P413" s="37"/>
    </row>
    <row r="414" spans="1:16" ht="21.95" customHeight="1" x14ac:dyDescent="0.25">
      <c r="A414" s="30">
        <v>405</v>
      </c>
      <c r="B414" s="31">
        <v>11185258</v>
      </c>
      <c r="C414" s="4" t="s">
        <v>528</v>
      </c>
      <c r="D414" s="4" t="s">
        <v>1173</v>
      </c>
      <c r="E414" s="42" t="s">
        <v>520</v>
      </c>
      <c r="F414" s="42">
        <v>60</v>
      </c>
      <c r="G414" s="35">
        <v>8.85</v>
      </c>
      <c r="H414" s="35">
        <v>89</v>
      </c>
      <c r="I414" s="35">
        <v>15</v>
      </c>
      <c r="J414" s="36" t="str">
        <f t="shared" si="18"/>
        <v>Giỏi</v>
      </c>
      <c r="K414" s="36" t="str">
        <f t="shared" si="20"/>
        <v>0,85</v>
      </c>
      <c r="L414" s="36">
        <v>1402500</v>
      </c>
      <c r="M414" s="36">
        <f t="shared" si="19"/>
        <v>7012500</v>
      </c>
      <c r="N414" s="37"/>
      <c r="P414" s="37"/>
    </row>
    <row r="415" spans="1:16" ht="21.95" customHeight="1" x14ac:dyDescent="0.25">
      <c r="A415" s="30">
        <v>406</v>
      </c>
      <c r="B415" s="31">
        <v>11182772</v>
      </c>
      <c r="C415" s="4" t="s">
        <v>529</v>
      </c>
      <c r="D415" s="4" t="s">
        <v>1173</v>
      </c>
      <c r="E415" s="42" t="s">
        <v>520</v>
      </c>
      <c r="F415" s="42">
        <v>60</v>
      </c>
      <c r="G415" s="35">
        <v>8.6999999999999993</v>
      </c>
      <c r="H415" s="35">
        <v>88</v>
      </c>
      <c r="I415" s="35">
        <v>15</v>
      </c>
      <c r="J415" s="36" t="str">
        <f t="shared" si="18"/>
        <v>Giỏi</v>
      </c>
      <c r="K415" s="36" t="str">
        <f t="shared" si="20"/>
        <v>0,85</v>
      </c>
      <c r="L415" s="36">
        <v>1402500</v>
      </c>
      <c r="M415" s="36">
        <f t="shared" si="19"/>
        <v>7012500</v>
      </c>
      <c r="N415" s="37"/>
      <c r="P415" s="37"/>
    </row>
    <row r="416" spans="1:16" ht="21.95" customHeight="1" x14ac:dyDescent="0.25">
      <c r="A416" s="30">
        <v>407</v>
      </c>
      <c r="B416" s="31">
        <v>11180202</v>
      </c>
      <c r="C416" s="4" t="s">
        <v>530</v>
      </c>
      <c r="D416" s="4" t="s">
        <v>1173</v>
      </c>
      <c r="E416" s="42" t="s">
        <v>520</v>
      </c>
      <c r="F416" s="42">
        <v>60</v>
      </c>
      <c r="G416" s="35">
        <v>8.67</v>
      </c>
      <c r="H416" s="35">
        <v>90</v>
      </c>
      <c r="I416" s="35">
        <v>19</v>
      </c>
      <c r="J416" s="36" t="str">
        <f t="shared" si="18"/>
        <v>Giỏi</v>
      </c>
      <c r="K416" s="36" t="str">
        <f t="shared" si="20"/>
        <v>0,85</v>
      </c>
      <c r="L416" s="36">
        <v>1402500</v>
      </c>
      <c r="M416" s="36">
        <f t="shared" si="19"/>
        <v>7012500</v>
      </c>
      <c r="N416" s="37"/>
      <c r="P416" s="37"/>
    </row>
    <row r="417" spans="1:16" ht="21.95" customHeight="1" x14ac:dyDescent="0.25">
      <c r="A417" s="30">
        <v>408</v>
      </c>
      <c r="B417" s="31">
        <v>11182515</v>
      </c>
      <c r="C417" s="4" t="s">
        <v>531</v>
      </c>
      <c r="D417" s="4" t="s">
        <v>1173</v>
      </c>
      <c r="E417" s="42" t="s">
        <v>520</v>
      </c>
      <c r="F417" s="42">
        <v>60</v>
      </c>
      <c r="G417" s="35">
        <v>8.6300000000000008</v>
      </c>
      <c r="H417" s="35">
        <v>84</v>
      </c>
      <c r="I417" s="35">
        <v>15</v>
      </c>
      <c r="J417" s="36" t="str">
        <f t="shared" si="18"/>
        <v>Giỏi</v>
      </c>
      <c r="K417" s="36" t="str">
        <f t="shared" si="20"/>
        <v>0,85</v>
      </c>
      <c r="L417" s="36">
        <v>1402500</v>
      </c>
      <c r="M417" s="36">
        <f t="shared" si="19"/>
        <v>7012500</v>
      </c>
      <c r="N417" s="37"/>
      <c r="P417" s="37"/>
    </row>
    <row r="418" spans="1:16" ht="21.95" customHeight="1" x14ac:dyDescent="0.25">
      <c r="A418" s="30">
        <v>409</v>
      </c>
      <c r="B418" s="31">
        <v>11184549</v>
      </c>
      <c r="C418" s="4" t="s">
        <v>532</v>
      </c>
      <c r="D418" s="4" t="s">
        <v>1173</v>
      </c>
      <c r="E418" s="42" t="s">
        <v>520</v>
      </c>
      <c r="F418" s="42">
        <v>60</v>
      </c>
      <c r="G418" s="35">
        <v>8.6199999999999992</v>
      </c>
      <c r="H418" s="35">
        <v>88</v>
      </c>
      <c r="I418" s="35">
        <v>18</v>
      </c>
      <c r="J418" s="36" t="str">
        <f t="shared" si="18"/>
        <v>Giỏi</v>
      </c>
      <c r="K418" s="36" t="str">
        <f t="shared" si="20"/>
        <v>0,85</v>
      </c>
      <c r="L418" s="36">
        <v>1402500</v>
      </c>
      <c r="M418" s="36">
        <f t="shared" si="19"/>
        <v>7012500</v>
      </c>
      <c r="N418" s="37"/>
      <c r="P418" s="37"/>
    </row>
    <row r="419" spans="1:16" ht="21.95" customHeight="1" x14ac:dyDescent="0.25">
      <c r="A419" s="30">
        <v>410</v>
      </c>
      <c r="B419" s="31">
        <v>11182595</v>
      </c>
      <c r="C419" s="4" t="s">
        <v>533</v>
      </c>
      <c r="D419" s="4" t="s">
        <v>1174</v>
      </c>
      <c r="E419" s="42" t="s">
        <v>520</v>
      </c>
      <c r="F419" s="42">
        <v>60</v>
      </c>
      <c r="G419" s="35">
        <v>9.08</v>
      </c>
      <c r="H419" s="35">
        <v>98</v>
      </c>
      <c r="I419" s="35">
        <v>18</v>
      </c>
      <c r="J419" s="36" t="str">
        <f t="shared" si="18"/>
        <v>Xuất sắc</v>
      </c>
      <c r="K419" s="36" t="str">
        <f t="shared" si="20"/>
        <v>1</v>
      </c>
      <c r="L419" s="36">
        <v>1650000</v>
      </c>
      <c r="M419" s="36">
        <f t="shared" si="19"/>
        <v>8250000</v>
      </c>
      <c r="N419" s="37"/>
      <c r="P419" s="37"/>
    </row>
    <row r="420" spans="1:16" ht="21.95" customHeight="1" x14ac:dyDescent="0.25">
      <c r="A420" s="30">
        <v>411</v>
      </c>
      <c r="B420" s="31">
        <v>11184820</v>
      </c>
      <c r="C420" s="4" t="s">
        <v>534</v>
      </c>
      <c r="D420" s="4" t="s">
        <v>1174</v>
      </c>
      <c r="E420" s="42" t="s">
        <v>520</v>
      </c>
      <c r="F420" s="42">
        <v>60</v>
      </c>
      <c r="G420" s="35">
        <v>8.94</v>
      </c>
      <c r="H420" s="35">
        <v>95</v>
      </c>
      <c r="I420" s="35">
        <v>16</v>
      </c>
      <c r="J420" s="36" t="str">
        <f t="shared" si="18"/>
        <v>Giỏi</v>
      </c>
      <c r="K420" s="36" t="str">
        <f t="shared" si="20"/>
        <v>0,85</v>
      </c>
      <c r="L420" s="36">
        <v>1402500</v>
      </c>
      <c r="M420" s="36">
        <f t="shared" si="19"/>
        <v>7012500</v>
      </c>
      <c r="N420" s="37"/>
      <c r="P420" s="37"/>
    </row>
    <row r="421" spans="1:16" ht="21.95" customHeight="1" x14ac:dyDescent="0.25">
      <c r="A421" s="30">
        <v>412</v>
      </c>
      <c r="B421" s="31">
        <v>11183677</v>
      </c>
      <c r="C421" s="4" t="s">
        <v>535</v>
      </c>
      <c r="D421" s="4" t="s">
        <v>1174</v>
      </c>
      <c r="E421" s="42" t="s">
        <v>520</v>
      </c>
      <c r="F421" s="42">
        <v>60</v>
      </c>
      <c r="G421" s="35">
        <v>8.75</v>
      </c>
      <c r="H421" s="35">
        <v>84</v>
      </c>
      <c r="I421" s="35">
        <v>18</v>
      </c>
      <c r="J421" s="36" t="str">
        <f t="shared" si="18"/>
        <v>Giỏi</v>
      </c>
      <c r="K421" s="36" t="str">
        <f t="shared" si="20"/>
        <v>0,85</v>
      </c>
      <c r="L421" s="36">
        <v>1402500</v>
      </c>
      <c r="M421" s="36">
        <f t="shared" si="19"/>
        <v>7012500</v>
      </c>
      <c r="N421" s="37"/>
      <c r="P421" s="37"/>
    </row>
    <row r="422" spans="1:16" ht="21.95" customHeight="1" x14ac:dyDescent="0.25">
      <c r="A422" s="30">
        <v>413</v>
      </c>
      <c r="B422" s="31">
        <v>11181726</v>
      </c>
      <c r="C422" s="4" t="s">
        <v>536</v>
      </c>
      <c r="D422" s="4" t="s">
        <v>1174</v>
      </c>
      <c r="E422" s="42" t="s">
        <v>520</v>
      </c>
      <c r="F422" s="42">
        <v>60</v>
      </c>
      <c r="G422" s="35">
        <v>8.6</v>
      </c>
      <c r="H422" s="35">
        <v>81</v>
      </c>
      <c r="I422" s="35">
        <v>16</v>
      </c>
      <c r="J422" s="36" t="str">
        <f t="shared" si="18"/>
        <v>Giỏi</v>
      </c>
      <c r="K422" s="36" t="str">
        <f t="shared" si="20"/>
        <v>0,85</v>
      </c>
      <c r="L422" s="36">
        <v>1402500</v>
      </c>
      <c r="M422" s="36">
        <f t="shared" si="19"/>
        <v>7012500</v>
      </c>
      <c r="N422" s="37"/>
      <c r="P422" s="37"/>
    </row>
    <row r="423" spans="1:16" ht="21.95" customHeight="1" x14ac:dyDescent="0.25">
      <c r="A423" s="30">
        <v>414</v>
      </c>
      <c r="B423" s="31">
        <v>11182138</v>
      </c>
      <c r="C423" s="4" t="s">
        <v>537</v>
      </c>
      <c r="D423" s="4" t="s">
        <v>1174</v>
      </c>
      <c r="E423" s="42" t="s">
        <v>520</v>
      </c>
      <c r="F423" s="42">
        <v>60</v>
      </c>
      <c r="G423" s="35">
        <v>8.5500000000000007</v>
      </c>
      <c r="H423" s="35">
        <v>82</v>
      </c>
      <c r="I423" s="35">
        <v>18</v>
      </c>
      <c r="J423" s="36" t="str">
        <f t="shared" si="18"/>
        <v>Giỏi</v>
      </c>
      <c r="K423" s="36" t="str">
        <f t="shared" si="20"/>
        <v>0,85</v>
      </c>
      <c r="L423" s="36">
        <v>1402500</v>
      </c>
      <c r="M423" s="36">
        <f t="shared" si="19"/>
        <v>7012500</v>
      </c>
      <c r="N423" s="37"/>
      <c r="P423" s="37"/>
    </row>
    <row r="424" spans="1:16" ht="21.95" customHeight="1" x14ac:dyDescent="0.25">
      <c r="A424" s="30">
        <v>415</v>
      </c>
      <c r="B424" s="31">
        <v>11180002</v>
      </c>
      <c r="C424" s="4" t="s">
        <v>538</v>
      </c>
      <c r="D424" s="4" t="s">
        <v>1174</v>
      </c>
      <c r="E424" s="42" t="s">
        <v>520</v>
      </c>
      <c r="F424" s="42">
        <v>60</v>
      </c>
      <c r="G424" s="35">
        <v>8.52</v>
      </c>
      <c r="H424" s="35">
        <v>82</v>
      </c>
      <c r="I424" s="35">
        <v>16</v>
      </c>
      <c r="J424" s="36" t="str">
        <f t="shared" si="18"/>
        <v>Giỏi</v>
      </c>
      <c r="K424" s="36" t="str">
        <f t="shared" si="20"/>
        <v>0,85</v>
      </c>
      <c r="L424" s="36">
        <v>1402500</v>
      </c>
      <c r="M424" s="36">
        <f t="shared" si="19"/>
        <v>7012500</v>
      </c>
      <c r="N424" s="37"/>
      <c r="P424" s="37"/>
    </row>
    <row r="425" spans="1:16" ht="21.95" customHeight="1" x14ac:dyDescent="0.25">
      <c r="A425" s="30">
        <v>416</v>
      </c>
      <c r="B425" s="31">
        <v>11194435</v>
      </c>
      <c r="C425" s="4" t="s">
        <v>1168</v>
      </c>
      <c r="D425" s="4" t="s">
        <v>41</v>
      </c>
      <c r="E425" s="42" t="s">
        <v>520</v>
      </c>
      <c r="F425" s="42">
        <v>61</v>
      </c>
      <c r="G425" s="35">
        <v>7.65</v>
      </c>
      <c r="H425" s="35">
        <v>88</v>
      </c>
      <c r="I425" s="35">
        <v>17</v>
      </c>
      <c r="J425" s="36" t="str">
        <f t="shared" si="18"/>
        <v>Khá</v>
      </c>
      <c r="K425" s="36" t="str">
        <f t="shared" si="20"/>
        <v>0,7</v>
      </c>
      <c r="L425" s="36">
        <v>1155000</v>
      </c>
      <c r="M425" s="36">
        <f t="shared" si="19"/>
        <v>5775000</v>
      </c>
      <c r="N425" s="37"/>
      <c r="P425" s="37"/>
    </row>
    <row r="426" spans="1:16" ht="21.95" customHeight="1" x14ac:dyDescent="0.25">
      <c r="A426" s="30">
        <v>417</v>
      </c>
      <c r="B426" s="31">
        <v>11190616</v>
      </c>
      <c r="C426" s="4" t="s">
        <v>1169</v>
      </c>
      <c r="D426" s="4" t="s">
        <v>41</v>
      </c>
      <c r="E426" s="42" t="s">
        <v>520</v>
      </c>
      <c r="F426" s="42">
        <v>61</v>
      </c>
      <c r="G426" s="35">
        <v>7.28</v>
      </c>
      <c r="H426" s="35">
        <v>95</v>
      </c>
      <c r="I426" s="35">
        <v>17</v>
      </c>
      <c r="J426" s="36" t="str">
        <f t="shared" si="18"/>
        <v>Khá</v>
      </c>
      <c r="K426" s="36" t="str">
        <f t="shared" si="20"/>
        <v>0,7</v>
      </c>
      <c r="L426" s="36">
        <v>1155000</v>
      </c>
      <c r="M426" s="36">
        <f t="shared" si="19"/>
        <v>5775000</v>
      </c>
      <c r="N426" s="37"/>
      <c r="P426" s="37"/>
    </row>
    <row r="427" spans="1:16" ht="21.95" customHeight="1" x14ac:dyDescent="0.25">
      <c r="A427" s="30">
        <v>418</v>
      </c>
      <c r="B427" s="56">
        <v>11195061</v>
      </c>
      <c r="C427" s="5" t="s">
        <v>434</v>
      </c>
      <c r="D427" s="5" t="s">
        <v>1175</v>
      </c>
      <c r="E427" s="42" t="s">
        <v>520</v>
      </c>
      <c r="F427" s="57">
        <v>61</v>
      </c>
      <c r="G427" s="56">
        <v>8.02</v>
      </c>
      <c r="H427" s="58">
        <v>82</v>
      </c>
      <c r="I427" s="35">
        <v>17</v>
      </c>
      <c r="J427" s="36" t="str">
        <f t="shared" si="18"/>
        <v>Giỏi</v>
      </c>
      <c r="K427" s="59" t="s">
        <v>1177</v>
      </c>
      <c r="L427" s="36">
        <v>1402500</v>
      </c>
      <c r="M427" s="36">
        <f t="shared" si="19"/>
        <v>7012500</v>
      </c>
      <c r="N427" s="37"/>
      <c r="P427" s="37"/>
    </row>
    <row r="428" spans="1:16" ht="21.95" customHeight="1" x14ac:dyDescent="0.25">
      <c r="A428" s="30">
        <v>419</v>
      </c>
      <c r="B428" s="31">
        <v>11191095</v>
      </c>
      <c r="C428" s="4" t="s">
        <v>539</v>
      </c>
      <c r="D428" s="4" t="s">
        <v>1175</v>
      </c>
      <c r="E428" s="42" t="s">
        <v>520</v>
      </c>
      <c r="F428" s="42">
        <v>61</v>
      </c>
      <c r="G428" s="60">
        <v>8.36</v>
      </c>
      <c r="H428" s="60">
        <v>90</v>
      </c>
      <c r="I428" s="60">
        <v>17</v>
      </c>
      <c r="J428" s="36" t="str">
        <f t="shared" si="18"/>
        <v>Giỏi</v>
      </c>
      <c r="K428" s="36" t="str">
        <f t="shared" ref="K428:K459" si="21">IF(J428="Xuất sắc","1",IF(J428="Giỏi","0,85","0,7"))</f>
        <v>0,85</v>
      </c>
      <c r="L428" s="36">
        <v>1402500</v>
      </c>
      <c r="M428" s="36">
        <f t="shared" si="19"/>
        <v>7012500</v>
      </c>
      <c r="N428" s="37"/>
      <c r="P428" s="37"/>
    </row>
    <row r="429" spans="1:16" ht="21.95" customHeight="1" x14ac:dyDescent="0.25">
      <c r="A429" s="30">
        <v>420</v>
      </c>
      <c r="B429" s="31">
        <v>11192011</v>
      </c>
      <c r="C429" s="4" t="s">
        <v>540</v>
      </c>
      <c r="D429" s="4" t="s">
        <v>1175</v>
      </c>
      <c r="E429" s="42" t="s">
        <v>520</v>
      </c>
      <c r="F429" s="42">
        <v>61</v>
      </c>
      <c r="G429" s="60">
        <v>8.34</v>
      </c>
      <c r="H429" s="60">
        <v>85</v>
      </c>
      <c r="I429" s="60">
        <v>17</v>
      </c>
      <c r="J429" s="36" t="str">
        <f t="shared" si="18"/>
        <v>Giỏi</v>
      </c>
      <c r="K429" s="36" t="str">
        <f t="shared" si="21"/>
        <v>0,85</v>
      </c>
      <c r="L429" s="36">
        <v>1402500</v>
      </c>
      <c r="M429" s="36">
        <f t="shared" si="19"/>
        <v>7012500</v>
      </c>
      <c r="N429" s="37"/>
      <c r="P429" s="37"/>
    </row>
    <row r="430" spans="1:16" ht="21.95" customHeight="1" x14ac:dyDescent="0.25">
      <c r="A430" s="30">
        <v>421</v>
      </c>
      <c r="B430" s="31">
        <v>11196013</v>
      </c>
      <c r="C430" s="4" t="s">
        <v>541</v>
      </c>
      <c r="D430" s="4" t="s">
        <v>1175</v>
      </c>
      <c r="E430" s="42" t="s">
        <v>520</v>
      </c>
      <c r="F430" s="42">
        <v>61</v>
      </c>
      <c r="G430" s="60">
        <v>8.18</v>
      </c>
      <c r="H430" s="60">
        <v>88</v>
      </c>
      <c r="I430" s="60">
        <v>17</v>
      </c>
      <c r="J430" s="36" t="str">
        <f t="shared" si="18"/>
        <v>Giỏi</v>
      </c>
      <c r="K430" s="36" t="str">
        <f t="shared" si="21"/>
        <v>0,85</v>
      </c>
      <c r="L430" s="36">
        <v>1402500</v>
      </c>
      <c r="M430" s="36">
        <f t="shared" si="19"/>
        <v>7012500</v>
      </c>
      <c r="N430" s="37"/>
      <c r="P430" s="37"/>
    </row>
    <row r="431" spans="1:16" ht="21.95" customHeight="1" x14ac:dyDescent="0.25">
      <c r="A431" s="30">
        <v>422</v>
      </c>
      <c r="B431" s="31">
        <v>11194453</v>
      </c>
      <c r="C431" s="4" t="s">
        <v>542</v>
      </c>
      <c r="D431" s="4" t="s">
        <v>1175</v>
      </c>
      <c r="E431" s="42" t="s">
        <v>520</v>
      </c>
      <c r="F431" s="42">
        <v>61</v>
      </c>
      <c r="G431" s="60">
        <v>8.1300000000000008</v>
      </c>
      <c r="H431" s="60">
        <v>83</v>
      </c>
      <c r="I431" s="60">
        <v>17</v>
      </c>
      <c r="J431" s="36" t="str">
        <f t="shared" si="18"/>
        <v>Giỏi</v>
      </c>
      <c r="K431" s="36" t="str">
        <f t="shared" si="21"/>
        <v>0,85</v>
      </c>
      <c r="L431" s="36">
        <v>1402500</v>
      </c>
      <c r="M431" s="36">
        <f t="shared" si="19"/>
        <v>7012500</v>
      </c>
      <c r="N431" s="37"/>
      <c r="P431" s="37"/>
    </row>
    <row r="432" spans="1:16" ht="21.95" customHeight="1" x14ac:dyDescent="0.25">
      <c r="A432" s="30">
        <v>423</v>
      </c>
      <c r="B432" s="31">
        <v>11193910</v>
      </c>
      <c r="C432" s="4" t="s">
        <v>543</v>
      </c>
      <c r="D432" s="4" t="s">
        <v>1175</v>
      </c>
      <c r="E432" s="42" t="s">
        <v>520</v>
      </c>
      <c r="F432" s="42">
        <v>61</v>
      </c>
      <c r="G432" s="60">
        <v>8.06</v>
      </c>
      <c r="H432" s="60">
        <v>80</v>
      </c>
      <c r="I432" s="60">
        <v>17</v>
      </c>
      <c r="J432" s="36" t="str">
        <f t="shared" si="18"/>
        <v>Giỏi</v>
      </c>
      <c r="K432" s="36" t="str">
        <f t="shared" si="21"/>
        <v>0,85</v>
      </c>
      <c r="L432" s="36">
        <v>1402500</v>
      </c>
      <c r="M432" s="36">
        <f t="shared" si="19"/>
        <v>7012500</v>
      </c>
      <c r="N432" s="37"/>
      <c r="P432" s="37"/>
    </row>
    <row r="433" spans="1:16" ht="21.95" customHeight="1" x14ac:dyDescent="0.25">
      <c r="A433" s="30">
        <v>424</v>
      </c>
      <c r="B433" s="31">
        <v>11190210</v>
      </c>
      <c r="C433" s="4" t="s">
        <v>1170</v>
      </c>
      <c r="D433" s="4" t="s">
        <v>1175</v>
      </c>
      <c r="E433" s="42" t="s">
        <v>520</v>
      </c>
      <c r="F433" s="42">
        <v>61</v>
      </c>
      <c r="G433" s="60">
        <v>8.02</v>
      </c>
      <c r="H433" s="60">
        <v>85</v>
      </c>
      <c r="I433" s="60">
        <v>17</v>
      </c>
      <c r="J433" s="36" t="str">
        <f t="shared" si="18"/>
        <v>Giỏi</v>
      </c>
      <c r="K433" s="36" t="str">
        <f t="shared" si="21"/>
        <v>0,85</v>
      </c>
      <c r="L433" s="36">
        <v>1402500</v>
      </c>
      <c r="M433" s="36">
        <f t="shared" si="19"/>
        <v>7012500</v>
      </c>
      <c r="N433" s="37"/>
      <c r="P433" s="37"/>
    </row>
    <row r="434" spans="1:16" ht="21.95" customHeight="1" x14ac:dyDescent="0.25">
      <c r="A434" s="30">
        <v>425</v>
      </c>
      <c r="B434" s="31">
        <v>11194024</v>
      </c>
      <c r="C434" s="4" t="s">
        <v>544</v>
      </c>
      <c r="D434" s="4" t="s">
        <v>1176</v>
      </c>
      <c r="E434" s="42" t="s">
        <v>520</v>
      </c>
      <c r="F434" s="42">
        <v>61</v>
      </c>
      <c r="G434" s="60">
        <v>8.5500000000000007</v>
      </c>
      <c r="H434" s="60">
        <v>87</v>
      </c>
      <c r="I434" s="60">
        <v>17</v>
      </c>
      <c r="J434" s="36" t="str">
        <f t="shared" si="18"/>
        <v>Giỏi</v>
      </c>
      <c r="K434" s="36" t="str">
        <f t="shared" si="21"/>
        <v>0,85</v>
      </c>
      <c r="L434" s="36">
        <v>1402500</v>
      </c>
      <c r="M434" s="36">
        <f t="shared" si="19"/>
        <v>7012500</v>
      </c>
      <c r="N434" s="37"/>
      <c r="P434" s="37"/>
    </row>
    <row r="435" spans="1:16" ht="21.95" customHeight="1" x14ac:dyDescent="0.25">
      <c r="A435" s="30">
        <v>426</v>
      </c>
      <c r="B435" s="31">
        <v>11195406</v>
      </c>
      <c r="C435" s="4" t="s">
        <v>545</v>
      </c>
      <c r="D435" s="4" t="s">
        <v>1176</v>
      </c>
      <c r="E435" s="42" t="s">
        <v>520</v>
      </c>
      <c r="F435" s="42">
        <v>61</v>
      </c>
      <c r="G435" s="60">
        <v>8.5500000000000007</v>
      </c>
      <c r="H435" s="60">
        <v>88</v>
      </c>
      <c r="I435" s="60">
        <v>17</v>
      </c>
      <c r="J435" s="36" t="str">
        <f t="shared" si="18"/>
        <v>Giỏi</v>
      </c>
      <c r="K435" s="36" t="str">
        <f t="shared" si="21"/>
        <v>0,85</v>
      </c>
      <c r="L435" s="36">
        <v>1402500</v>
      </c>
      <c r="M435" s="36">
        <f t="shared" si="19"/>
        <v>7012500</v>
      </c>
      <c r="N435" s="37"/>
      <c r="P435" s="37"/>
    </row>
    <row r="436" spans="1:16" ht="21.95" customHeight="1" x14ac:dyDescent="0.25">
      <c r="A436" s="30">
        <v>427</v>
      </c>
      <c r="B436" s="31">
        <v>11190799</v>
      </c>
      <c r="C436" s="4" t="s">
        <v>546</v>
      </c>
      <c r="D436" s="4" t="s">
        <v>1176</v>
      </c>
      <c r="E436" s="42" t="s">
        <v>520</v>
      </c>
      <c r="F436" s="42">
        <v>61</v>
      </c>
      <c r="G436" s="35">
        <v>8.3800000000000008</v>
      </c>
      <c r="H436" s="35">
        <v>83</v>
      </c>
      <c r="I436" s="60">
        <v>17</v>
      </c>
      <c r="J436" s="36" t="str">
        <f t="shared" si="18"/>
        <v>Giỏi</v>
      </c>
      <c r="K436" s="36" t="str">
        <f t="shared" si="21"/>
        <v>0,85</v>
      </c>
      <c r="L436" s="36">
        <v>1402500</v>
      </c>
      <c r="M436" s="36">
        <f t="shared" si="19"/>
        <v>7012500</v>
      </c>
      <c r="N436" s="37"/>
      <c r="P436" s="37"/>
    </row>
    <row r="437" spans="1:16" ht="21.95" customHeight="1" x14ac:dyDescent="0.25">
      <c r="A437" s="30">
        <v>428</v>
      </c>
      <c r="B437" s="31">
        <v>11192818</v>
      </c>
      <c r="C437" s="4" t="s">
        <v>547</v>
      </c>
      <c r="D437" s="4" t="s">
        <v>1176</v>
      </c>
      <c r="E437" s="42" t="s">
        <v>520</v>
      </c>
      <c r="F437" s="42">
        <v>61</v>
      </c>
      <c r="G437" s="60">
        <v>8.32</v>
      </c>
      <c r="H437" s="60">
        <v>85</v>
      </c>
      <c r="I437" s="60">
        <v>17</v>
      </c>
      <c r="J437" s="36" t="str">
        <f t="shared" si="18"/>
        <v>Giỏi</v>
      </c>
      <c r="K437" s="36" t="str">
        <f t="shared" si="21"/>
        <v>0,85</v>
      </c>
      <c r="L437" s="36">
        <v>1402500</v>
      </c>
      <c r="M437" s="36">
        <f t="shared" si="19"/>
        <v>7012500</v>
      </c>
      <c r="N437" s="37"/>
      <c r="P437" s="37"/>
    </row>
    <row r="438" spans="1:16" ht="21.95" customHeight="1" x14ac:dyDescent="0.25">
      <c r="A438" s="30">
        <v>429</v>
      </c>
      <c r="B438" s="31">
        <v>11191502</v>
      </c>
      <c r="C438" s="4" t="s">
        <v>548</v>
      </c>
      <c r="D438" s="4" t="s">
        <v>1176</v>
      </c>
      <c r="E438" s="42" t="s">
        <v>520</v>
      </c>
      <c r="F438" s="42">
        <v>61</v>
      </c>
      <c r="G438" s="60">
        <v>8.27</v>
      </c>
      <c r="H438" s="60">
        <v>82</v>
      </c>
      <c r="I438" s="60">
        <v>17</v>
      </c>
      <c r="J438" s="36" t="str">
        <f t="shared" si="18"/>
        <v>Giỏi</v>
      </c>
      <c r="K438" s="36" t="str">
        <f t="shared" si="21"/>
        <v>0,85</v>
      </c>
      <c r="L438" s="36">
        <v>1402500</v>
      </c>
      <c r="M438" s="36">
        <f t="shared" si="19"/>
        <v>7012500</v>
      </c>
      <c r="N438" s="37"/>
      <c r="P438" s="37"/>
    </row>
    <row r="439" spans="1:16" ht="21.95" customHeight="1" x14ac:dyDescent="0.25">
      <c r="A439" s="30">
        <v>430</v>
      </c>
      <c r="B439" s="31">
        <v>11190780</v>
      </c>
      <c r="C439" s="4" t="s">
        <v>350</v>
      </c>
      <c r="D439" s="4" t="s">
        <v>1176</v>
      </c>
      <c r="E439" s="42" t="s">
        <v>520</v>
      </c>
      <c r="F439" s="42">
        <v>61</v>
      </c>
      <c r="G439" s="60">
        <v>8.0399999999999991</v>
      </c>
      <c r="H439" s="60">
        <v>85</v>
      </c>
      <c r="I439" s="60">
        <v>17</v>
      </c>
      <c r="J439" s="36" t="str">
        <f t="shared" si="18"/>
        <v>Giỏi</v>
      </c>
      <c r="K439" s="36" t="str">
        <f t="shared" si="21"/>
        <v>0,85</v>
      </c>
      <c r="L439" s="36">
        <v>1402500</v>
      </c>
      <c r="M439" s="36">
        <f t="shared" si="19"/>
        <v>7012500</v>
      </c>
      <c r="N439" s="37"/>
      <c r="P439" s="37"/>
    </row>
    <row r="440" spans="1:16" ht="21.95" customHeight="1" x14ac:dyDescent="0.25">
      <c r="A440" s="30">
        <v>431</v>
      </c>
      <c r="B440" s="61">
        <v>11176253</v>
      </c>
      <c r="C440" s="62" t="s">
        <v>549</v>
      </c>
      <c r="D440" s="62" t="s">
        <v>550</v>
      </c>
      <c r="E440" s="36" t="s">
        <v>551</v>
      </c>
      <c r="F440" s="36">
        <v>59</v>
      </c>
      <c r="G440" s="63">
        <v>9.25</v>
      </c>
      <c r="H440" s="30">
        <v>93</v>
      </c>
      <c r="I440" s="63">
        <v>17</v>
      </c>
      <c r="J440" s="36" t="str">
        <f t="shared" si="18"/>
        <v>Xuất sắc</v>
      </c>
      <c r="K440" s="36" t="str">
        <f t="shared" si="21"/>
        <v>1</v>
      </c>
      <c r="L440" s="36">
        <v>1650000</v>
      </c>
      <c r="M440" s="36">
        <f t="shared" si="19"/>
        <v>8250000</v>
      </c>
      <c r="N440" s="37"/>
      <c r="P440" s="37"/>
    </row>
    <row r="441" spans="1:16" ht="21.95" customHeight="1" x14ac:dyDescent="0.25">
      <c r="A441" s="30">
        <v>432</v>
      </c>
      <c r="B441" s="64">
        <v>11177056</v>
      </c>
      <c r="C441" s="62" t="s">
        <v>552</v>
      </c>
      <c r="D441" s="62" t="s">
        <v>553</v>
      </c>
      <c r="E441" s="36" t="s">
        <v>551</v>
      </c>
      <c r="F441" s="36">
        <v>59</v>
      </c>
      <c r="G441" s="63">
        <v>9.24</v>
      </c>
      <c r="H441" s="30">
        <v>95</v>
      </c>
      <c r="I441" s="63">
        <v>16</v>
      </c>
      <c r="J441" s="36" t="str">
        <f t="shared" si="18"/>
        <v>Xuất sắc</v>
      </c>
      <c r="K441" s="36" t="str">
        <f t="shared" si="21"/>
        <v>1</v>
      </c>
      <c r="L441" s="36">
        <v>1650000</v>
      </c>
      <c r="M441" s="36">
        <f t="shared" si="19"/>
        <v>8250000</v>
      </c>
      <c r="N441" s="37"/>
      <c r="P441" s="37"/>
    </row>
    <row r="442" spans="1:16" ht="21.95" customHeight="1" x14ac:dyDescent="0.25">
      <c r="A442" s="30">
        <v>433</v>
      </c>
      <c r="B442" s="65">
        <v>11170218</v>
      </c>
      <c r="C442" s="66" t="s">
        <v>554</v>
      </c>
      <c r="D442" s="67" t="s">
        <v>555</v>
      </c>
      <c r="E442" s="68" t="s">
        <v>551</v>
      </c>
      <c r="F442" s="36">
        <v>59</v>
      </c>
      <c r="G442" s="69">
        <v>9.2200000000000006</v>
      </c>
      <c r="H442" s="30">
        <v>82</v>
      </c>
      <c r="I442" s="63">
        <v>17</v>
      </c>
      <c r="J442" s="36" t="str">
        <f t="shared" si="18"/>
        <v>Giỏi</v>
      </c>
      <c r="K442" s="36" t="str">
        <f t="shared" si="21"/>
        <v>0,85</v>
      </c>
      <c r="L442" s="36">
        <v>1402500</v>
      </c>
      <c r="M442" s="36">
        <f t="shared" si="19"/>
        <v>7012500</v>
      </c>
      <c r="N442" s="37"/>
      <c r="P442" s="37"/>
    </row>
    <row r="443" spans="1:16" ht="21.95" customHeight="1" x14ac:dyDescent="0.25">
      <c r="A443" s="30">
        <v>434</v>
      </c>
      <c r="B443" s="64">
        <v>11173253</v>
      </c>
      <c r="C443" s="62" t="s">
        <v>556</v>
      </c>
      <c r="D443" s="62" t="s">
        <v>557</v>
      </c>
      <c r="E443" s="36" t="s">
        <v>551</v>
      </c>
      <c r="F443" s="36">
        <v>59</v>
      </c>
      <c r="G443" s="63">
        <v>9.06</v>
      </c>
      <c r="H443" s="30">
        <v>83</v>
      </c>
      <c r="I443" s="63">
        <v>15</v>
      </c>
      <c r="J443" s="36" t="str">
        <f t="shared" si="18"/>
        <v>Giỏi</v>
      </c>
      <c r="K443" s="36" t="str">
        <f t="shared" si="21"/>
        <v>0,85</v>
      </c>
      <c r="L443" s="36">
        <v>1402500</v>
      </c>
      <c r="M443" s="36">
        <f t="shared" si="19"/>
        <v>7012500</v>
      </c>
      <c r="N443" s="37"/>
      <c r="P443" s="37"/>
    </row>
    <row r="444" spans="1:16" ht="21.95" customHeight="1" x14ac:dyDescent="0.25">
      <c r="A444" s="30">
        <v>435</v>
      </c>
      <c r="B444" s="64">
        <v>11170634</v>
      </c>
      <c r="C444" s="62" t="s">
        <v>558</v>
      </c>
      <c r="D444" s="62" t="s">
        <v>557</v>
      </c>
      <c r="E444" s="36" t="s">
        <v>551</v>
      </c>
      <c r="F444" s="36">
        <v>59</v>
      </c>
      <c r="G444" s="63">
        <v>9.0399999999999991</v>
      </c>
      <c r="H444" s="30">
        <v>95</v>
      </c>
      <c r="I444" s="63">
        <v>20</v>
      </c>
      <c r="J444" s="36" t="str">
        <f t="shared" si="18"/>
        <v>Xuất sắc</v>
      </c>
      <c r="K444" s="36" t="str">
        <f t="shared" si="21"/>
        <v>1</v>
      </c>
      <c r="L444" s="36">
        <v>1650000</v>
      </c>
      <c r="M444" s="36">
        <f t="shared" si="19"/>
        <v>8250000</v>
      </c>
      <c r="N444" s="37"/>
      <c r="P444" s="37"/>
    </row>
    <row r="445" spans="1:16" ht="21.95" customHeight="1" x14ac:dyDescent="0.25">
      <c r="A445" s="30">
        <v>436</v>
      </c>
      <c r="B445" s="64">
        <v>11171582</v>
      </c>
      <c r="C445" s="62" t="s">
        <v>374</v>
      </c>
      <c r="D445" s="62" t="s">
        <v>557</v>
      </c>
      <c r="E445" s="36" t="s">
        <v>551</v>
      </c>
      <c r="F445" s="36">
        <v>59</v>
      </c>
      <c r="G445" s="63">
        <v>9.01</v>
      </c>
      <c r="H445" s="30">
        <v>97</v>
      </c>
      <c r="I445" s="63">
        <v>18</v>
      </c>
      <c r="J445" s="36" t="str">
        <f t="shared" si="18"/>
        <v>Xuất sắc</v>
      </c>
      <c r="K445" s="36" t="str">
        <f t="shared" si="21"/>
        <v>1</v>
      </c>
      <c r="L445" s="36">
        <v>1650000</v>
      </c>
      <c r="M445" s="36">
        <f t="shared" si="19"/>
        <v>8250000</v>
      </c>
      <c r="N445" s="37"/>
      <c r="P445" s="37"/>
    </row>
    <row r="446" spans="1:16" ht="21.95" customHeight="1" x14ac:dyDescent="0.25">
      <c r="A446" s="30">
        <v>437</v>
      </c>
      <c r="B446" s="64">
        <v>11170446</v>
      </c>
      <c r="C446" s="62" t="s">
        <v>559</v>
      </c>
      <c r="D446" s="62" t="s">
        <v>550</v>
      </c>
      <c r="E446" s="36" t="s">
        <v>551</v>
      </c>
      <c r="F446" s="36">
        <v>59</v>
      </c>
      <c r="G446" s="63">
        <v>9</v>
      </c>
      <c r="H446" s="30">
        <v>81</v>
      </c>
      <c r="I446" s="63">
        <v>19</v>
      </c>
      <c r="J446" s="36" t="str">
        <f t="shared" si="18"/>
        <v>Giỏi</v>
      </c>
      <c r="K446" s="36" t="str">
        <f t="shared" si="21"/>
        <v>0,85</v>
      </c>
      <c r="L446" s="36">
        <v>1402500</v>
      </c>
      <c r="M446" s="36">
        <f t="shared" si="19"/>
        <v>7012500</v>
      </c>
      <c r="N446" s="37"/>
      <c r="P446" s="37"/>
    </row>
    <row r="447" spans="1:16" ht="21.95" customHeight="1" x14ac:dyDescent="0.25">
      <c r="A447" s="30">
        <v>438</v>
      </c>
      <c r="B447" s="64">
        <v>11172683</v>
      </c>
      <c r="C447" s="62" t="s">
        <v>560</v>
      </c>
      <c r="D447" s="62" t="s">
        <v>555</v>
      </c>
      <c r="E447" s="36" t="s">
        <v>551</v>
      </c>
      <c r="F447" s="36">
        <v>59</v>
      </c>
      <c r="G447" s="63">
        <v>8.98</v>
      </c>
      <c r="H447" s="30">
        <v>83</v>
      </c>
      <c r="I447" s="63">
        <v>16</v>
      </c>
      <c r="J447" s="36" t="str">
        <f t="shared" si="18"/>
        <v>Giỏi</v>
      </c>
      <c r="K447" s="36" t="str">
        <f t="shared" si="21"/>
        <v>0,85</v>
      </c>
      <c r="L447" s="36">
        <v>1402500</v>
      </c>
      <c r="M447" s="36">
        <f t="shared" si="19"/>
        <v>7012500</v>
      </c>
      <c r="N447" s="37"/>
      <c r="P447" s="37"/>
    </row>
    <row r="448" spans="1:16" ht="21.95" customHeight="1" x14ac:dyDescent="0.25">
      <c r="A448" s="30">
        <v>439</v>
      </c>
      <c r="B448" s="64">
        <v>11170715</v>
      </c>
      <c r="C448" s="62" t="s">
        <v>561</v>
      </c>
      <c r="D448" s="62" t="s">
        <v>550</v>
      </c>
      <c r="E448" s="36" t="s">
        <v>551</v>
      </c>
      <c r="F448" s="36">
        <v>59</v>
      </c>
      <c r="G448" s="63">
        <v>8.94</v>
      </c>
      <c r="H448" s="30">
        <v>80</v>
      </c>
      <c r="I448" s="63">
        <v>19</v>
      </c>
      <c r="J448" s="36" t="str">
        <f t="shared" si="18"/>
        <v>Giỏi</v>
      </c>
      <c r="K448" s="36" t="str">
        <f t="shared" si="21"/>
        <v>0,85</v>
      </c>
      <c r="L448" s="36">
        <v>1402500</v>
      </c>
      <c r="M448" s="36">
        <f t="shared" si="19"/>
        <v>7012500</v>
      </c>
      <c r="N448" s="37"/>
      <c r="P448" s="37"/>
    </row>
    <row r="449" spans="1:16" ht="21.95" customHeight="1" x14ac:dyDescent="0.25">
      <c r="A449" s="30">
        <v>440</v>
      </c>
      <c r="B449" s="64">
        <v>11170752</v>
      </c>
      <c r="C449" s="62" t="s">
        <v>562</v>
      </c>
      <c r="D449" s="62" t="s">
        <v>550</v>
      </c>
      <c r="E449" s="36" t="s">
        <v>551</v>
      </c>
      <c r="F449" s="36">
        <v>59</v>
      </c>
      <c r="G449" s="63">
        <v>8.92</v>
      </c>
      <c r="H449" s="30">
        <v>84</v>
      </c>
      <c r="I449" s="63">
        <v>22</v>
      </c>
      <c r="J449" s="36" t="str">
        <f t="shared" si="18"/>
        <v>Giỏi</v>
      </c>
      <c r="K449" s="36" t="str">
        <f t="shared" si="21"/>
        <v>0,85</v>
      </c>
      <c r="L449" s="36">
        <v>1402500</v>
      </c>
      <c r="M449" s="36">
        <f t="shared" si="19"/>
        <v>7012500</v>
      </c>
      <c r="N449" s="37"/>
      <c r="P449" s="37"/>
    </row>
    <row r="450" spans="1:16" ht="21.95" customHeight="1" x14ac:dyDescent="0.25">
      <c r="A450" s="30">
        <v>441</v>
      </c>
      <c r="B450" s="64">
        <v>11173370</v>
      </c>
      <c r="C450" s="62" t="s">
        <v>563</v>
      </c>
      <c r="D450" s="62" t="s">
        <v>557</v>
      </c>
      <c r="E450" s="36" t="s">
        <v>551</v>
      </c>
      <c r="F450" s="36">
        <v>59</v>
      </c>
      <c r="G450" s="63">
        <v>8.89</v>
      </c>
      <c r="H450" s="30">
        <v>83</v>
      </c>
      <c r="I450" s="63">
        <v>15</v>
      </c>
      <c r="J450" s="36" t="str">
        <f t="shared" si="18"/>
        <v>Giỏi</v>
      </c>
      <c r="K450" s="36" t="str">
        <f t="shared" si="21"/>
        <v>0,85</v>
      </c>
      <c r="L450" s="36">
        <v>1402500</v>
      </c>
      <c r="M450" s="36">
        <f t="shared" si="19"/>
        <v>7012500</v>
      </c>
      <c r="N450" s="37"/>
      <c r="P450" s="37"/>
    </row>
    <row r="451" spans="1:16" ht="21.95" customHeight="1" x14ac:dyDescent="0.25">
      <c r="A451" s="30">
        <v>442</v>
      </c>
      <c r="B451" s="65">
        <v>11174563</v>
      </c>
      <c r="C451" s="66" t="s">
        <v>564</v>
      </c>
      <c r="D451" s="67" t="s">
        <v>555</v>
      </c>
      <c r="E451" s="68" t="s">
        <v>551</v>
      </c>
      <c r="F451" s="70">
        <v>59</v>
      </c>
      <c r="G451" s="69">
        <v>8.8800000000000008</v>
      </c>
      <c r="H451" s="30">
        <v>81</v>
      </c>
      <c r="I451" s="63">
        <v>18</v>
      </c>
      <c r="J451" s="36" t="str">
        <f t="shared" si="18"/>
        <v>Giỏi</v>
      </c>
      <c r="K451" s="36" t="str">
        <f t="shared" si="21"/>
        <v>0,85</v>
      </c>
      <c r="L451" s="36">
        <v>1402500</v>
      </c>
      <c r="M451" s="36">
        <f t="shared" si="19"/>
        <v>7012500</v>
      </c>
      <c r="N451" s="37"/>
      <c r="P451" s="37"/>
    </row>
    <row r="452" spans="1:16" ht="21.95" customHeight="1" x14ac:dyDescent="0.25">
      <c r="A452" s="30">
        <v>443</v>
      </c>
      <c r="B452" s="71">
        <v>11177053</v>
      </c>
      <c r="C452" s="67" t="s">
        <v>565</v>
      </c>
      <c r="D452" s="67" t="s">
        <v>553</v>
      </c>
      <c r="E452" s="68" t="s">
        <v>551</v>
      </c>
      <c r="F452" s="68">
        <v>59</v>
      </c>
      <c r="G452" s="69">
        <v>8.8699999999999992</v>
      </c>
      <c r="H452" s="30">
        <v>87</v>
      </c>
      <c r="I452" s="63">
        <v>16</v>
      </c>
      <c r="J452" s="36" t="str">
        <f t="shared" si="18"/>
        <v>Giỏi</v>
      </c>
      <c r="K452" s="36" t="str">
        <f t="shared" si="21"/>
        <v>0,85</v>
      </c>
      <c r="L452" s="36">
        <v>1402500</v>
      </c>
      <c r="M452" s="36">
        <f t="shared" si="19"/>
        <v>7012500</v>
      </c>
      <c r="N452" s="37"/>
      <c r="P452" s="37"/>
    </row>
    <row r="453" spans="1:16" ht="21.95" customHeight="1" x14ac:dyDescent="0.25">
      <c r="A453" s="30">
        <v>444</v>
      </c>
      <c r="B453" s="71">
        <v>11177048</v>
      </c>
      <c r="C453" s="66" t="s">
        <v>566</v>
      </c>
      <c r="D453" s="62" t="s">
        <v>553</v>
      </c>
      <c r="E453" s="36" t="s">
        <v>551</v>
      </c>
      <c r="F453" s="36">
        <v>59</v>
      </c>
      <c r="G453" s="63">
        <v>8.86</v>
      </c>
      <c r="H453" s="30">
        <v>85</v>
      </c>
      <c r="I453" s="63">
        <v>16</v>
      </c>
      <c r="J453" s="36" t="str">
        <f t="shared" si="18"/>
        <v>Giỏi</v>
      </c>
      <c r="K453" s="36" t="str">
        <f t="shared" si="21"/>
        <v>0,85</v>
      </c>
      <c r="L453" s="36">
        <v>1402500</v>
      </c>
      <c r="M453" s="36">
        <f t="shared" si="19"/>
        <v>7012500</v>
      </c>
      <c r="N453" s="37"/>
      <c r="P453" s="37"/>
    </row>
    <row r="454" spans="1:16" ht="21.95" customHeight="1" x14ac:dyDescent="0.25">
      <c r="A454" s="30">
        <v>445</v>
      </c>
      <c r="B454" s="64">
        <v>11173828</v>
      </c>
      <c r="C454" s="62" t="s">
        <v>567</v>
      </c>
      <c r="D454" s="62" t="s">
        <v>555</v>
      </c>
      <c r="E454" s="36" t="s">
        <v>551</v>
      </c>
      <c r="F454" s="36">
        <v>59</v>
      </c>
      <c r="G454" s="63">
        <v>8.84</v>
      </c>
      <c r="H454" s="30">
        <v>93</v>
      </c>
      <c r="I454" s="63">
        <v>15</v>
      </c>
      <c r="J454" s="36" t="str">
        <f t="shared" si="18"/>
        <v>Giỏi</v>
      </c>
      <c r="K454" s="36" t="str">
        <f t="shared" si="21"/>
        <v>0,85</v>
      </c>
      <c r="L454" s="36">
        <v>1402500</v>
      </c>
      <c r="M454" s="36">
        <f t="shared" si="19"/>
        <v>7012500</v>
      </c>
      <c r="N454" s="37"/>
      <c r="P454" s="37"/>
    </row>
    <row r="455" spans="1:16" ht="21.95" customHeight="1" x14ac:dyDescent="0.25">
      <c r="A455" s="30">
        <v>446</v>
      </c>
      <c r="B455" s="64">
        <v>11181027</v>
      </c>
      <c r="C455" s="62" t="s">
        <v>568</v>
      </c>
      <c r="D455" s="62" t="s">
        <v>569</v>
      </c>
      <c r="E455" s="36" t="s">
        <v>551</v>
      </c>
      <c r="F455" s="36">
        <v>60</v>
      </c>
      <c r="G455" s="63">
        <v>8.98</v>
      </c>
      <c r="H455" s="30">
        <v>82</v>
      </c>
      <c r="I455" s="63">
        <v>19</v>
      </c>
      <c r="J455" s="36" t="str">
        <f t="shared" si="18"/>
        <v>Giỏi</v>
      </c>
      <c r="K455" s="36" t="str">
        <f t="shared" si="21"/>
        <v>0,85</v>
      </c>
      <c r="L455" s="36">
        <v>1402500</v>
      </c>
      <c r="M455" s="36">
        <f t="shared" si="19"/>
        <v>7012500</v>
      </c>
      <c r="N455" s="37"/>
      <c r="P455" s="37"/>
    </row>
    <row r="456" spans="1:16" ht="21.95" customHeight="1" x14ac:dyDescent="0.25">
      <c r="A456" s="30">
        <v>447</v>
      </c>
      <c r="B456" s="64">
        <v>11182705</v>
      </c>
      <c r="C456" s="62" t="s">
        <v>570</v>
      </c>
      <c r="D456" s="62" t="s">
        <v>569</v>
      </c>
      <c r="E456" s="36" t="s">
        <v>551</v>
      </c>
      <c r="F456" s="36">
        <v>60</v>
      </c>
      <c r="G456" s="63">
        <v>8.93</v>
      </c>
      <c r="H456" s="30">
        <v>90</v>
      </c>
      <c r="I456" s="63">
        <v>20</v>
      </c>
      <c r="J456" s="36" t="str">
        <f t="shared" si="18"/>
        <v>Giỏi</v>
      </c>
      <c r="K456" s="36" t="str">
        <f t="shared" si="21"/>
        <v>0,85</v>
      </c>
      <c r="L456" s="36">
        <v>1402500</v>
      </c>
      <c r="M456" s="36">
        <f t="shared" si="19"/>
        <v>7012500</v>
      </c>
      <c r="N456" s="37"/>
      <c r="P456" s="37"/>
    </row>
    <row r="457" spans="1:16" ht="21.95" customHeight="1" x14ac:dyDescent="0.25">
      <c r="A457" s="30">
        <v>448</v>
      </c>
      <c r="B457" s="61">
        <v>11184063</v>
      </c>
      <c r="C457" s="62" t="s">
        <v>571</v>
      </c>
      <c r="D457" s="62" t="s">
        <v>569</v>
      </c>
      <c r="E457" s="36" t="s">
        <v>551</v>
      </c>
      <c r="F457" s="36">
        <v>60</v>
      </c>
      <c r="G457" s="63">
        <v>8.8800000000000008</v>
      </c>
      <c r="H457" s="30">
        <v>89</v>
      </c>
      <c r="I457" s="63">
        <v>22</v>
      </c>
      <c r="J457" s="36" t="str">
        <f t="shared" ref="J457:J520" si="22">IF(AND(G457&gt;=9,H457&gt;=90),"Xuất sắc",IF(AND(G457&gt;=8,H457&gt;=80),"Giỏi","Khá"))</f>
        <v>Giỏi</v>
      </c>
      <c r="K457" s="36" t="str">
        <f t="shared" si="21"/>
        <v>0,85</v>
      </c>
      <c r="L457" s="36">
        <v>1402500</v>
      </c>
      <c r="M457" s="36">
        <f t="shared" ref="M457:M520" si="23">L457*5</f>
        <v>7012500</v>
      </c>
      <c r="N457" s="37"/>
      <c r="P457" s="37"/>
    </row>
    <row r="458" spans="1:16" ht="21.95" customHeight="1" x14ac:dyDescent="0.25">
      <c r="A458" s="30">
        <v>449</v>
      </c>
      <c r="B458" s="61">
        <v>11183992</v>
      </c>
      <c r="C458" s="62" t="s">
        <v>572</v>
      </c>
      <c r="D458" s="62" t="s">
        <v>569</v>
      </c>
      <c r="E458" s="36" t="s">
        <v>551</v>
      </c>
      <c r="F458" s="36">
        <v>60</v>
      </c>
      <c r="G458" s="63">
        <v>8.8699999999999992</v>
      </c>
      <c r="H458" s="30">
        <v>87</v>
      </c>
      <c r="I458" s="63">
        <v>21</v>
      </c>
      <c r="J458" s="36" t="str">
        <f t="shared" si="22"/>
        <v>Giỏi</v>
      </c>
      <c r="K458" s="36" t="str">
        <f t="shared" si="21"/>
        <v>0,85</v>
      </c>
      <c r="L458" s="36">
        <v>1402500</v>
      </c>
      <c r="M458" s="36">
        <f t="shared" si="23"/>
        <v>7012500</v>
      </c>
      <c r="N458" s="37"/>
      <c r="P458" s="37"/>
    </row>
    <row r="459" spans="1:16" ht="21.95" customHeight="1" x14ac:dyDescent="0.25">
      <c r="A459" s="30">
        <v>450</v>
      </c>
      <c r="B459" s="61">
        <v>11180744</v>
      </c>
      <c r="C459" s="62" t="s">
        <v>573</v>
      </c>
      <c r="D459" s="62" t="s">
        <v>574</v>
      </c>
      <c r="E459" s="36" t="s">
        <v>551</v>
      </c>
      <c r="F459" s="36">
        <v>60</v>
      </c>
      <c r="G459" s="63">
        <v>8.8699999999999992</v>
      </c>
      <c r="H459" s="30">
        <v>90</v>
      </c>
      <c r="I459" s="63">
        <v>20</v>
      </c>
      <c r="J459" s="36" t="str">
        <f t="shared" si="22"/>
        <v>Giỏi</v>
      </c>
      <c r="K459" s="36" t="str">
        <f t="shared" si="21"/>
        <v>0,85</v>
      </c>
      <c r="L459" s="36">
        <v>1402500</v>
      </c>
      <c r="M459" s="36">
        <f t="shared" si="23"/>
        <v>7012500</v>
      </c>
      <c r="N459" s="37"/>
      <c r="P459" s="37"/>
    </row>
    <row r="460" spans="1:16" ht="21.95" customHeight="1" x14ac:dyDescent="0.25">
      <c r="A460" s="30">
        <v>451</v>
      </c>
      <c r="B460" s="64">
        <v>11187001</v>
      </c>
      <c r="C460" s="62" t="s">
        <v>575</v>
      </c>
      <c r="D460" s="62" t="s">
        <v>576</v>
      </c>
      <c r="E460" s="36" t="s">
        <v>551</v>
      </c>
      <c r="F460" s="36">
        <v>60</v>
      </c>
      <c r="G460" s="63">
        <v>8.85</v>
      </c>
      <c r="H460" s="30">
        <v>93</v>
      </c>
      <c r="I460" s="63">
        <v>23</v>
      </c>
      <c r="J460" s="36" t="str">
        <f t="shared" si="22"/>
        <v>Giỏi</v>
      </c>
      <c r="K460" s="36" t="str">
        <f t="shared" ref="K460:K491" si="24">IF(J460="Xuất sắc","1",IF(J460="Giỏi","0,85","0,7"))</f>
        <v>0,85</v>
      </c>
      <c r="L460" s="36">
        <v>1402500</v>
      </c>
      <c r="M460" s="36">
        <f t="shared" si="23"/>
        <v>7012500</v>
      </c>
      <c r="N460" s="37"/>
      <c r="P460" s="37"/>
    </row>
    <row r="461" spans="1:16" ht="21.95" customHeight="1" x14ac:dyDescent="0.25">
      <c r="A461" s="30">
        <v>452</v>
      </c>
      <c r="B461" s="65">
        <v>11181977</v>
      </c>
      <c r="C461" s="66" t="s">
        <v>577</v>
      </c>
      <c r="D461" s="72" t="s">
        <v>569</v>
      </c>
      <c r="E461" s="73" t="s">
        <v>551</v>
      </c>
      <c r="F461" s="36">
        <v>60</v>
      </c>
      <c r="G461" s="63">
        <v>8.81</v>
      </c>
      <c r="H461" s="30">
        <v>80</v>
      </c>
      <c r="I461" s="63">
        <v>23</v>
      </c>
      <c r="J461" s="36" t="str">
        <f t="shared" si="22"/>
        <v>Giỏi</v>
      </c>
      <c r="K461" s="36" t="str">
        <f t="shared" si="24"/>
        <v>0,85</v>
      </c>
      <c r="L461" s="36">
        <v>1402500</v>
      </c>
      <c r="M461" s="36">
        <f t="shared" si="23"/>
        <v>7012500</v>
      </c>
      <c r="N461" s="37"/>
      <c r="P461" s="37"/>
    </row>
    <row r="462" spans="1:16" ht="21.95" customHeight="1" x14ac:dyDescent="0.25">
      <c r="A462" s="30">
        <v>453</v>
      </c>
      <c r="B462" s="71">
        <v>11185543</v>
      </c>
      <c r="C462" s="67" t="s">
        <v>578</v>
      </c>
      <c r="D462" s="67" t="s">
        <v>574</v>
      </c>
      <c r="E462" s="68" t="s">
        <v>551</v>
      </c>
      <c r="F462" s="68">
        <v>60</v>
      </c>
      <c r="G462" s="69">
        <v>8.7799999999999994</v>
      </c>
      <c r="H462" s="30">
        <v>91</v>
      </c>
      <c r="I462" s="63">
        <v>19</v>
      </c>
      <c r="J462" s="36" t="str">
        <f t="shared" si="22"/>
        <v>Giỏi</v>
      </c>
      <c r="K462" s="36" t="str">
        <f t="shared" si="24"/>
        <v>0,85</v>
      </c>
      <c r="L462" s="36">
        <v>1402500</v>
      </c>
      <c r="M462" s="36">
        <f t="shared" si="23"/>
        <v>7012500</v>
      </c>
      <c r="N462" s="37"/>
      <c r="P462" s="37"/>
    </row>
    <row r="463" spans="1:16" ht="21.95" customHeight="1" x14ac:dyDescent="0.25">
      <c r="A463" s="30">
        <v>454</v>
      </c>
      <c r="B463" s="71">
        <v>11183486</v>
      </c>
      <c r="C463" s="66" t="s">
        <v>579</v>
      </c>
      <c r="D463" s="62" t="s">
        <v>580</v>
      </c>
      <c r="E463" s="36" t="s">
        <v>551</v>
      </c>
      <c r="F463" s="36">
        <v>60</v>
      </c>
      <c r="G463" s="63">
        <v>8.7100000000000009</v>
      </c>
      <c r="H463" s="30">
        <v>90</v>
      </c>
      <c r="I463" s="63">
        <v>21</v>
      </c>
      <c r="J463" s="36" t="str">
        <f t="shared" si="22"/>
        <v>Giỏi</v>
      </c>
      <c r="K463" s="36" t="str">
        <f t="shared" si="24"/>
        <v>0,85</v>
      </c>
      <c r="L463" s="36">
        <v>1402500</v>
      </c>
      <c r="M463" s="36">
        <f t="shared" si="23"/>
        <v>7012500</v>
      </c>
      <c r="N463" s="37"/>
      <c r="P463" s="37"/>
    </row>
    <row r="464" spans="1:16" ht="21.95" customHeight="1" x14ac:dyDescent="0.25">
      <c r="A464" s="30">
        <v>455</v>
      </c>
      <c r="B464" s="64">
        <v>11185505</v>
      </c>
      <c r="C464" s="62" t="s">
        <v>581</v>
      </c>
      <c r="D464" s="62" t="s">
        <v>580</v>
      </c>
      <c r="E464" s="36" t="s">
        <v>551</v>
      </c>
      <c r="F464" s="36">
        <v>60</v>
      </c>
      <c r="G464" s="63">
        <v>8.69</v>
      </c>
      <c r="H464" s="30">
        <v>94</v>
      </c>
      <c r="I464" s="63">
        <v>20</v>
      </c>
      <c r="J464" s="36" t="str">
        <f t="shared" si="22"/>
        <v>Giỏi</v>
      </c>
      <c r="K464" s="36" t="str">
        <f t="shared" si="24"/>
        <v>0,85</v>
      </c>
      <c r="L464" s="36">
        <v>1402500</v>
      </c>
      <c r="M464" s="36">
        <f t="shared" si="23"/>
        <v>7012500</v>
      </c>
      <c r="N464" s="37"/>
      <c r="P464" s="37"/>
    </row>
    <row r="465" spans="1:16" ht="21.95" customHeight="1" x14ac:dyDescent="0.25">
      <c r="A465" s="30">
        <v>456</v>
      </c>
      <c r="B465" s="64">
        <v>11184318</v>
      </c>
      <c r="C465" s="62" t="s">
        <v>582</v>
      </c>
      <c r="D465" s="62" t="s">
        <v>580</v>
      </c>
      <c r="E465" s="36" t="s">
        <v>551</v>
      </c>
      <c r="F465" s="36">
        <v>60</v>
      </c>
      <c r="G465" s="63">
        <v>8.67</v>
      </c>
      <c r="H465" s="30">
        <v>93</v>
      </c>
      <c r="I465" s="63">
        <v>23</v>
      </c>
      <c r="J465" s="36" t="str">
        <f t="shared" si="22"/>
        <v>Giỏi</v>
      </c>
      <c r="K465" s="36" t="str">
        <f t="shared" si="24"/>
        <v>0,85</v>
      </c>
      <c r="L465" s="36">
        <v>1402500</v>
      </c>
      <c r="M465" s="36">
        <f t="shared" si="23"/>
        <v>7012500</v>
      </c>
      <c r="N465" s="37"/>
      <c r="P465" s="37"/>
    </row>
    <row r="466" spans="1:16" ht="21.95" customHeight="1" x14ac:dyDescent="0.25">
      <c r="A466" s="30">
        <v>457</v>
      </c>
      <c r="B466" s="61">
        <v>11184715</v>
      </c>
      <c r="C466" s="62" t="s">
        <v>583</v>
      </c>
      <c r="D466" s="62" t="s">
        <v>569</v>
      </c>
      <c r="E466" s="36" t="s">
        <v>551</v>
      </c>
      <c r="F466" s="36">
        <v>60</v>
      </c>
      <c r="G466" s="63">
        <v>8.65</v>
      </c>
      <c r="H466" s="30">
        <v>80</v>
      </c>
      <c r="I466" s="63">
        <v>24</v>
      </c>
      <c r="J466" s="36" t="str">
        <f t="shared" si="22"/>
        <v>Giỏi</v>
      </c>
      <c r="K466" s="36" t="str">
        <f t="shared" si="24"/>
        <v>0,85</v>
      </c>
      <c r="L466" s="36">
        <v>1402500</v>
      </c>
      <c r="M466" s="36">
        <f t="shared" si="23"/>
        <v>7012500</v>
      </c>
      <c r="N466" s="37"/>
      <c r="P466" s="37"/>
    </row>
    <row r="467" spans="1:16" ht="21.95" customHeight="1" x14ac:dyDescent="0.25">
      <c r="A467" s="30">
        <v>458</v>
      </c>
      <c r="B467" s="64">
        <v>11184509</v>
      </c>
      <c r="C467" s="62" t="s">
        <v>584</v>
      </c>
      <c r="D467" s="62" t="s">
        <v>574</v>
      </c>
      <c r="E467" s="36" t="s">
        <v>551</v>
      </c>
      <c r="F467" s="36">
        <v>60</v>
      </c>
      <c r="G467" s="63">
        <v>8.6199999999999992</v>
      </c>
      <c r="H467" s="30">
        <v>90</v>
      </c>
      <c r="I467" s="63">
        <v>21</v>
      </c>
      <c r="J467" s="36" t="str">
        <f t="shared" si="22"/>
        <v>Giỏi</v>
      </c>
      <c r="K467" s="36" t="str">
        <f t="shared" si="24"/>
        <v>0,85</v>
      </c>
      <c r="L467" s="36">
        <v>1402500</v>
      </c>
      <c r="M467" s="36">
        <f t="shared" si="23"/>
        <v>7012500</v>
      </c>
      <c r="N467" s="37"/>
      <c r="P467" s="37"/>
    </row>
    <row r="468" spans="1:16" ht="21.95" customHeight="1" x14ac:dyDescent="0.25">
      <c r="A468" s="30">
        <v>459</v>
      </c>
      <c r="B468" s="42">
        <v>11173492</v>
      </c>
      <c r="C468" s="32" t="s">
        <v>585</v>
      </c>
      <c r="D468" s="32" t="s">
        <v>586</v>
      </c>
      <c r="E468" s="34" t="s">
        <v>551</v>
      </c>
      <c r="F468" s="34">
        <v>59</v>
      </c>
      <c r="G468" s="34">
        <v>9.19</v>
      </c>
      <c r="H468" s="34">
        <v>96</v>
      </c>
      <c r="I468" s="34">
        <v>16</v>
      </c>
      <c r="J468" s="36" t="str">
        <f t="shared" si="22"/>
        <v>Xuất sắc</v>
      </c>
      <c r="K468" s="36" t="str">
        <f t="shared" si="24"/>
        <v>1</v>
      </c>
      <c r="L468" s="36">
        <v>1650000</v>
      </c>
      <c r="M468" s="36">
        <f t="shared" si="23"/>
        <v>8250000</v>
      </c>
      <c r="N468" s="37"/>
      <c r="P468" s="37"/>
    </row>
    <row r="469" spans="1:16" ht="21.95" customHeight="1" x14ac:dyDescent="0.25">
      <c r="A469" s="30">
        <v>460</v>
      </c>
      <c r="B469" s="42">
        <v>11171712</v>
      </c>
      <c r="C469" s="32" t="s">
        <v>587</v>
      </c>
      <c r="D469" s="32" t="s">
        <v>586</v>
      </c>
      <c r="E469" s="34" t="s">
        <v>551</v>
      </c>
      <c r="F469" s="34">
        <v>59</v>
      </c>
      <c r="G469" s="34">
        <v>8.91</v>
      </c>
      <c r="H469" s="34">
        <v>85</v>
      </c>
      <c r="I469" s="34">
        <v>16</v>
      </c>
      <c r="J469" s="36" t="str">
        <f t="shared" si="22"/>
        <v>Giỏi</v>
      </c>
      <c r="K469" s="36" t="str">
        <f t="shared" si="24"/>
        <v>0,85</v>
      </c>
      <c r="L469" s="36">
        <v>1402500</v>
      </c>
      <c r="M469" s="36">
        <f t="shared" si="23"/>
        <v>7012500</v>
      </c>
      <c r="N469" s="37"/>
      <c r="P469" s="37"/>
    </row>
    <row r="470" spans="1:16" ht="21.95" customHeight="1" x14ac:dyDescent="0.25">
      <c r="A470" s="30">
        <v>461</v>
      </c>
      <c r="B470" s="42">
        <v>11174442</v>
      </c>
      <c r="C470" s="32" t="s">
        <v>588</v>
      </c>
      <c r="D470" s="32" t="s">
        <v>589</v>
      </c>
      <c r="E470" s="34" t="s">
        <v>551</v>
      </c>
      <c r="F470" s="34">
        <v>59</v>
      </c>
      <c r="G470" s="34">
        <v>8.69</v>
      </c>
      <c r="H470" s="34">
        <v>71</v>
      </c>
      <c r="I470" s="34">
        <v>18</v>
      </c>
      <c r="J470" s="36" t="str">
        <f t="shared" si="22"/>
        <v>Khá</v>
      </c>
      <c r="K470" s="36" t="str">
        <f t="shared" si="24"/>
        <v>0,7</v>
      </c>
      <c r="L470" s="36">
        <v>1155000</v>
      </c>
      <c r="M470" s="36">
        <f t="shared" si="23"/>
        <v>5775000</v>
      </c>
      <c r="N470" s="37"/>
      <c r="P470" s="37"/>
    </row>
    <row r="471" spans="1:16" ht="21.95" customHeight="1" x14ac:dyDescent="0.25">
      <c r="A471" s="30">
        <v>462</v>
      </c>
      <c r="B471" s="42">
        <v>11170385</v>
      </c>
      <c r="C471" s="32" t="s">
        <v>590</v>
      </c>
      <c r="D471" s="32" t="s">
        <v>589</v>
      </c>
      <c r="E471" s="34" t="s">
        <v>551</v>
      </c>
      <c r="F471" s="34">
        <v>59</v>
      </c>
      <c r="G471" s="34">
        <v>8.59</v>
      </c>
      <c r="H471" s="34">
        <v>75</v>
      </c>
      <c r="I471" s="34">
        <v>17</v>
      </c>
      <c r="J471" s="36" t="str">
        <f t="shared" si="22"/>
        <v>Khá</v>
      </c>
      <c r="K471" s="36" t="str">
        <f t="shared" si="24"/>
        <v>0,7</v>
      </c>
      <c r="L471" s="36">
        <v>1155000</v>
      </c>
      <c r="M471" s="36">
        <f t="shared" si="23"/>
        <v>5775000</v>
      </c>
      <c r="N471" s="37"/>
      <c r="P471" s="37"/>
    </row>
    <row r="472" spans="1:16" ht="21.95" customHeight="1" x14ac:dyDescent="0.25">
      <c r="A472" s="30">
        <v>463</v>
      </c>
      <c r="B472" s="42">
        <v>11174508</v>
      </c>
      <c r="C472" s="32" t="s">
        <v>591</v>
      </c>
      <c r="D472" s="32" t="s">
        <v>586</v>
      </c>
      <c r="E472" s="34" t="s">
        <v>551</v>
      </c>
      <c r="F472" s="34">
        <v>59</v>
      </c>
      <c r="G472" s="34">
        <v>8.4</v>
      </c>
      <c r="H472" s="34">
        <v>77</v>
      </c>
      <c r="I472" s="34">
        <v>16</v>
      </c>
      <c r="J472" s="36" t="str">
        <f t="shared" si="22"/>
        <v>Khá</v>
      </c>
      <c r="K472" s="36" t="str">
        <f t="shared" si="24"/>
        <v>0,7</v>
      </c>
      <c r="L472" s="36">
        <v>1155000</v>
      </c>
      <c r="M472" s="36">
        <f t="shared" si="23"/>
        <v>5775000</v>
      </c>
      <c r="N472" s="37"/>
      <c r="P472" s="37"/>
    </row>
    <row r="473" spans="1:16" ht="21.95" customHeight="1" x14ac:dyDescent="0.25">
      <c r="A473" s="30">
        <v>464</v>
      </c>
      <c r="B473" s="42">
        <v>11173254</v>
      </c>
      <c r="C473" s="32" t="s">
        <v>592</v>
      </c>
      <c r="D473" s="32" t="s">
        <v>593</v>
      </c>
      <c r="E473" s="34" t="s">
        <v>551</v>
      </c>
      <c r="F473" s="34">
        <v>59</v>
      </c>
      <c r="G473" s="34">
        <v>8.31</v>
      </c>
      <c r="H473" s="34">
        <v>97</v>
      </c>
      <c r="I473" s="34">
        <v>19</v>
      </c>
      <c r="J473" s="36" t="str">
        <f t="shared" si="22"/>
        <v>Giỏi</v>
      </c>
      <c r="K473" s="36" t="str">
        <f t="shared" si="24"/>
        <v>0,85</v>
      </c>
      <c r="L473" s="36">
        <v>1402500</v>
      </c>
      <c r="M473" s="36">
        <f t="shared" si="23"/>
        <v>7012500</v>
      </c>
      <c r="N473" s="37"/>
      <c r="P473" s="37"/>
    </row>
    <row r="474" spans="1:16" ht="21.95" customHeight="1" x14ac:dyDescent="0.25">
      <c r="A474" s="30">
        <v>465</v>
      </c>
      <c r="B474" s="42">
        <v>11176147</v>
      </c>
      <c r="C474" s="32" t="s">
        <v>594</v>
      </c>
      <c r="D474" s="32" t="s">
        <v>586</v>
      </c>
      <c r="E474" s="34" t="s">
        <v>551</v>
      </c>
      <c r="F474" s="34">
        <v>59</v>
      </c>
      <c r="G474" s="34">
        <v>8.27</v>
      </c>
      <c r="H474" s="34">
        <v>80</v>
      </c>
      <c r="I474" s="34">
        <v>18</v>
      </c>
      <c r="J474" s="36" t="str">
        <f t="shared" si="22"/>
        <v>Giỏi</v>
      </c>
      <c r="K474" s="36" t="str">
        <f t="shared" si="24"/>
        <v>0,85</v>
      </c>
      <c r="L474" s="36">
        <v>1402500</v>
      </c>
      <c r="M474" s="36">
        <f t="shared" si="23"/>
        <v>7012500</v>
      </c>
      <c r="N474" s="37"/>
      <c r="P474" s="37"/>
    </row>
    <row r="475" spans="1:16" ht="21.95" customHeight="1" x14ac:dyDescent="0.25">
      <c r="A475" s="30">
        <v>466</v>
      </c>
      <c r="B475" s="42">
        <v>11174593</v>
      </c>
      <c r="C475" s="32" t="s">
        <v>595</v>
      </c>
      <c r="D475" s="32" t="s">
        <v>593</v>
      </c>
      <c r="E475" s="34" t="s">
        <v>551</v>
      </c>
      <c r="F475" s="34">
        <v>59</v>
      </c>
      <c r="G475" s="34">
        <v>8.25</v>
      </c>
      <c r="H475" s="34">
        <v>87</v>
      </c>
      <c r="I475" s="34">
        <v>16</v>
      </c>
      <c r="J475" s="36" t="str">
        <f t="shared" si="22"/>
        <v>Giỏi</v>
      </c>
      <c r="K475" s="36" t="str">
        <f t="shared" si="24"/>
        <v>0,85</v>
      </c>
      <c r="L475" s="36">
        <v>1402500</v>
      </c>
      <c r="M475" s="36">
        <f t="shared" si="23"/>
        <v>7012500</v>
      </c>
      <c r="N475" s="37"/>
      <c r="P475" s="37"/>
    </row>
    <row r="476" spans="1:16" ht="21.95" customHeight="1" x14ac:dyDescent="0.25">
      <c r="A476" s="30">
        <v>467</v>
      </c>
      <c r="B476" s="42">
        <v>11175207</v>
      </c>
      <c r="C476" s="32" t="s">
        <v>596</v>
      </c>
      <c r="D476" s="32" t="s">
        <v>589</v>
      </c>
      <c r="E476" s="34" t="s">
        <v>551</v>
      </c>
      <c r="F476" s="34">
        <v>59</v>
      </c>
      <c r="G476" s="34">
        <v>8.24</v>
      </c>
      <c r="H476" s="34">
        <v>69</v>
      </c>
      <c r="I476" s="34">
        <v>19</v>
      </c>
      <c r="J476" s="36" t="str">
        <f t="shared" si="22"/>
        <v>Khá</v>
      </c>
      <c r="K476" s="36" t="str">
        <f t="shared" si="24"/>
        <v>0,7</v>
      </c>
      <c r="L476" s="36">
        <v>1155000</v>
      </c>
      <c r="M476" s="36">
        <f t="shared" si="23"/>
        <v>5775000</v>
      </c>
      <c r="N476" s="37"/>
      <c r="P476" s="37"/>
    </row>
    <row r="477" spans="1:16" ht="21.95" customHeight="1" x14ac:dyDescent="0.25">
      <c r="A477" s="30">
        <v>468</v>
      </c>
      <c r="B477" s="42">
        <v>11172127</v>
      </c>
      <c r="C477" s="32" t="s">
        <v>597</v>
      </c>
      <c r="D477" s="32" t="s">
        <v>593</v>
      </c>
      <c r="E477" s="34" t="s">
        <v>551</v>
      </c>
      <c r="F477" s="34">
        <v>59</v>
      </c>
      <c r="G477" s="34">
        <v>8.2200000000000006</v>
      </c>
      <c r="H477" s="34">
        <v>80</v>
      </c>
      <c r="I477" s="34">
        <v>18</v>
      </c>
      <c r="J477" s="36" t="str">
        <f t="shared" si="22"/>
        <v>Giỏi</v>
      </c>
      <c r="K477" s="36" t="str">
        <f t="shared" si="24"/>
        <v>0,85</v>
      </c>
      <c r="L477" s="36">
        <v>1402500</v>
      </c>
      <c r="M477" s="36">
        <f t="shared" si="23"/>
        <v>7012500</v>
      </c>
      <c r="N477" s="37"/>
      <c r="P477" s="37"/>
    </row>
    <row r="478" spans="1:16" ht="21.95" customHeight="1" x14ac:dyDescent="0.25">
      <c r="A478" s="30">
        <v>469</v>
      </c>
      <c r="B478" s="42">
        <v>11173085</v>
      </c>
      <c r="C478" s="32" t="s">
        <v>598</v>
      </c>
      <c r="D478" s="32" t="s">
        <v>589</v>
      </c>
      <c r="E478" s="34" t="s">
        <v>551</v>
      </c>
      <c r="F478" s="34">
        <v>59</v>
      </c>
      <c r="G478" s="34">
        <v>8.16</v>
      </c>
      <c r="H478" s="34">
        <v>85</v>
      </c>
      <c r="I478" s="34">
        <v>17</v>
      </c>
      <c r="J478" s="36" t="str">
        <f t="shared" si="22"/>
        <v>Giỏi</v>
      </c>
      <c r="K478" s="36" t="str">
        <f t="shared" si="24"/>
        <v>0,85</v>
      </c>
      <c r="L478" s="36">
        <v>1402500</v>
      </c>
      <c r="M478" s="36">
        <f t="shared" si="23"/>
        <v>7012500</v>
      </c>
      <c r="N478" s="37"/>
      <c r="P478" s="37"/>
    </row>
    <row r="479" spans="1:16" ht="21.95" customHeight="1" x14ac:dyDescent="0.25">
      <c r="A479" s="30">
        <v>470</v>
      </c>
      <c r="B479" s="42">
        <v>11173166</v>
      </c>
      <c r="C479" s="32" t="s">
        <v>599</v>
      </c>
      <c r="D479" s="32" t="s">
        <v>593</v>
      </c>
      <c r="E479" s="34" t="s">
        <v>551</v>
      </c>
      <c r="F479" s="34">
        <v>59</v>
      </c>
      <c r="G479" s="34">
        <v>8.07</v>
      </c>
      <c r="H479" s="34">
        <v>85</v>
      </c>
      <c r="I479" s="34">
        <v>17</v>
      </c>
      <c r="J479" s="36" t="str">
        <f t="shared" si="22"/>
        <v>Giỏi</v>
      </c>
      <c r="K479" s="36" t="str">
        <f t="shared" si="24"/>
        <v>0,85</v>
      </c>
      <c r="L479" s="36">
        <v>1402500</v>
      </c>
      <c r="M479" s="36">
        <f t="shared" si="23"/>
        <v>7012500</v>
      </c>
      <c r="N479" s="37"/>
      <c r="P479" s="37"/>
    </row>
    <row r="480" spans="1:16" ht="21.95" customHeight="1" x14ac:dyDescent="0.25">
      <c r="A480" s="30">
        <v>471</v>
      </c>
      <c r="B480" s="42">
        <v>11173216</v>
      </c>
      <c r="C480" s="32" t="s">
        <v>600</v>
      </c>
      <c r="D480" s="32" t="s">
        <v>593</v>
      </c>
      <c r="E480" s="34" t="s">
        <v>551</v>
      </c>
      <c r="F480" s="34">
        <v>59</v>
      </c>
      <c r="G480" s="34">
        <v>8.01</v>
      </c>
      <c r="H480" s="34">
        <v>77</v>
      </c>
      <c r="I480" s="34">
        <v>16</v>
      </c>
      <c r="J480" s="36" t="str">
        <f t="shared" si="22"/>
        <v>Khá</v>
      </c>
      <c r="K480" s="36" t="str">
        <f t="shared" si="24"/>
        <v>0,7</v>
      </c>
      <c r="L480" s="36">
        <v>1155000</v>
      </c>
      <c r="M480" s="36">
        <f t="shared" si="23"/>
        <v>5775000</v>
      </c>
      <c r="N480" s="37"/>
      <c r="P480" s="37"/>
    </row>
    <row r="481" spans="1:16" ht="21.95" customHeight="1" x14ac:dyDescent="0.25">
      <c r="A481" s="30">
        <v>472</v>
      </c>
      <c r="B481" s="42">
        <v>11172489</v>
      </c>
      <c r="C481" s="32" t="s">
        <v>601</v>
      </c>
      <c r="D481" s="32" t="s">
        <v>593</v>
      </c>
      <c r="E481" s="34" t="s">
        <v>551</v>
      </c>
      <c r="F481" s="34">
        <v>59</v>
      </c>
      <c r="G481" s="34">
        <v>7.91</v>
      </c>
      <c r="H481" s="34">
        <v>71</v>
      </c>
      <c r="I481" s="34">
        <v>18</v>
      </c>
      <c r="J481" s="36" t="str">
        <f t="shared" si="22"/>
        <v>Khá</v>
      </c>
      <c r="K481" s="36" t="str">
        <f t="shared" si="24"/>
        <v>0,7</v>
      </c>
      <c r="L481" s="36">
        <v>1155000</v>
      </c>
      <c r="M481" s="36">
        <f t="shared" si="23"/>
        <v>5775000</v>
      </c>
      <c r="N481" s="37"/>
      <c r="P481" s="37"/>
    </row>
    <row r="482" spans="1:16" ht="21.95" customHeight="1" x14ac:dyDescent="0.25">
      <c r="A482" s="30">
        <v>473</v>
      </c>
      <c r="B482" s="42">
        <v>11173968</v>
      </c>
      <c r="C482" s="32" t="s">
        <v>602</v>
      </c>
      <c r="D482" s="32" t="s">
        <v>593</v>
      </c>
      <c r="E482" s="34" t="s">
        <v>551</v>
      </c>
      <c r="F482" s="34">
        <v>59</v>
      </c>
      <c r="G482" s="34">
        <v>7.84</v>
      </c>
      <c r="H482" s="34">
        <v>87</v>
      </c>
      <c r="I482" s="34">
        <v>15</v>
      </c>
      <c r="J482" s="36" t="str">
        <f t="shared" si="22"/>
        <v>Khá</v>
      </c>
      <c r="K482" s="36" t="str">
        <f t="shared" si="24"/>
        <v>0,7</v>
      </c>
      <c r="L482" s="36">
        <v>1155000</v>
      </c>
      <c r="M482" s="36">
        <f t="shared" si="23"/>
        <v>5775000</v>
      </c>
      <c r="N482" s="37"/>
      <c r="P482" s="37"/>
    </row>
    <row r="483" spans="1:16" ht="21.95" customHeight="1" x14ac:dyDescent="0.25">
      <c r="A483" s="30">
        <v>474</v>
      </c>
      <c r="B483" s="42">
        <v>11176270</v>
      </c>
      <c r="C483" s="32" t="s">
        <v>603</v>
      </c>
      <c r="D483" s="32" t="s">
        <v>589</v>
      </c>
      <c r="E483" s="34" t="s">
        <v>551</v>
      </c>
      <c r="F483" s="34">
        <v>59</v>
      </c>
      <c r="G483" s="34">
        <v>7.83</v>
      </c>
      <c r="H483" s="34">
        <v>81</v>
      </c>
      <c r="I483" s="34">
        <v>19</v>
      </c>
      <c r="J483" s="36" t="str">
        <f t="shared" si="22"/>
        <v>Khá</v>
      </c>
      <c r="K483" s="36" t="str">
        <f t="shared" si="24"/>
        <v>0,7</v>
      </c>
      <c r="L483" s="36">
        <v>1155000</v>
      </c>
      <c r="M483" s="36">
        <f t="shared" si="23"/>
        <v>5775000</v>
      </c>
      <c r="N483" s="37"/>
      <c r="P483" s="37"/>
    </row>
    <row r="484" spans="1:16" ht="21.95" customHeight="1" x14ac:dyDescent="0.25">
      <c r="A484" s="30">
        <v>475</v>
      </c>
      <c r="B484" s="42">
        <v>11170892</v>
      </c>
      <c r="C484" s="32" t="s">
        <v>604</v>
      </c>
      <c r="D484" s="32" t="s">
        <v>586</v>
      </c>
      <c r="E484" s="34" t="s">
        <v>551</v>
      </c>
      <c r="F484" s="34">
        <v>59</v>
      </c>
      <c r="G484" s="34">
        <v>7.61</v>
      </c>
      <c r="H484" s="34">
        <v>85</v>
      </c>
      <c r="I484" s="34">
        <v>18</v>
      </c>
      <c r="J484" s="36" t="str">
        <f t="shared" si="22"/>
        <v>Khá</v>
      </c>
      <c r="K484" s="36" t="str">
        <f t="shared" si="24"/>
        <v>0,7</v>
      </c>
      <c r="L484" s="36">
        <v>1155000</v>
      </c>
      <c r="M484" s="36">
        <f t="shared" si="23"/>
        <v>5775000</v>
      </c>
      <c r="N484" s="37"/>
      <c r="P484" s="37"/>
    </row>
    <row r="485" spans="1:16" ht="21.95" customHeight="1" x14ac:dyDescent="0.25">
      <c r="A485" s="30">
        <v>476</v>
      </c>
      <c r="B485" s="31">
        <v>11172124</v>
      </c>
      <c r="C485" s="32" t="s">
        <v>605</v>
      </c>
      <c r="D485" s="32" t="s">
        <v>589</v>
      </c>
      <c r="E485" s="34" t="s">
        <v>551</v>
      </c>
      <c r="F485" s="34">
        <v>59</v>
      </c>
      <c r="G485" s="34">
        <v>7.45</v>
      </c>
      <c r="H485" s="35">
        <v>83</v>
      </c>
      <c r="I485" s="34">
        <v>17</v>
      </c>
      <c r="J485" s="36" t="str">
        <f t="shared" si="22"/>
        <v>Khá</v>
      </c>
      <c r="K485" s="36" t="str">
        <f t="shared" si="24"/>
        <v>0,7</v>
      </c>
      <c r="L485" s="36">
        <v>1155000</v>
      </c>
      <c r="M485" s="36">
        <f t="shared" si="23"/>
        <v>5775000</v>
      </c>
      <c r="N485" s="37"/>
      <c r="P485" s="37"/>
    </row>
    <row r="486" spans="1:16" ht="21.95" customHeight="1" x14ac:dyDescent="0.25">
      <c r="A486" s="30">
        <v>477</v>
      </c>
      <c r="B486" s="31">
        <v>11173035</v>
      </c>
      <c r="C486" s="32" t="s">
        <v>606</v>
      </c>
      <c r="D486" s="32" t="s">
        <v>12</v>
      </c>
      <c r="E486" s="34" t="s">
        <v>551</v>
      </c>
      <c r="F486" s="34">
        <v>59</v>
      </c>
      <c r="G486" s="34">
        <v>9.2100000000000009</v>
      </c>
      <c r="H486" s="35">
        <v>94</v>
      </c>
      <c r="I486" s="34">
        <v>16</v>
      </c>
      <c r="J486" s="36" t="str">
        <f t="shared" si="22"/>
        <v>Xuất sắc</v>
      </c>
      <c r="K486" s="36" t="str">
        <f t="shared" si="24"/>
        <v>1</v>
      </c>
      <c r="L486" s="36">
        <v>1650000</v>
      </c>
      <c r="M486" s="36">
        <f t="shared" si="23"/>
        <v>8250000</v>
      </c>
      <c r="N486" s="37"/>
      <c r="P486" s="37"/>
    </row>
    <row r="487" spans="1:16" ht="21.95" customHeight="1" x14ac:dyDescent="0.25">
      <c r="A487" s="30">
        <v>478</v>
      </c>
      <c r="B487" s="31">
        <v>11173227</v>
      </c>
      <c r="C487" s="32" t="s">
        <v>607</v>
      </c>
      <c r="D487" s="32" t="s">
        <v>12</v>
      </c>
      <c r="E487" s="34" t="s">
        <v>551</v>
      </c>
      <c r="F487" s="34">
        <v>59</v>
      </c>
      <c r="G487" s="34">
        <v>8.9</v>
      </c>
      <c r="H487" s="35">
        <v>83</v>
      </c>
      <c r="I487" s="34">
        <v>18</v>
      </c>
      <c r="J487" s="36" t="str">
        <f t="shared" si="22"/>
        <v>Giỏi</v>
      </c>
      <c r="K487" s="36" t="str">
        <f t="shared" si="24"/>
        <v>0,85</v>
      </c>
      <c r="L487" s="36">
        <v>1402500</v>
      </c>
      <c r="M487" s="36">
        <f t="shared" si="23"/>
        <v>7012500</v>
      </c>
      <c r="N487" s="37"/>
      <c r="P487" s="37"/>
    </row>
    <row r="488" spans="1:16" ht="21.95" customHeight="1" x14ac:dyDescent="0.25">
      <c r="A488" s="30">
        <v>479</v>
      </c>
      <c r="B488" s="31">
        <v>11170961</v>
      </c>
      <c r="C488" s="32" t="s">
        <v>608</v>
      </c>
      <c r="D488" s="32" t="s">
        <v>12</v>
      </c>
      <c r="E488" s="34" t="s">
        <v>551</v>
      </c>
      <c r="F488" s="34">
        <v>59</v>
      </c>
      <c r="G488" s="34">
        <v>8.7799999999999994</v>
      </c>
      <c r="H488" s="35">
        <v>83</v>
      </c>
      <c r="I488" s="34">
        <v>16</v>
      </c>
      <c r="J488" s="36" t="str">
        <f t="shared" si="22"/>
        <v>Giỏi</v>
      </c>
      <c r="K488" s="36" t="str">
        <f t="shared" si="24"/>
        <v>0,85</v>
      </c>
      <c r="L488" s="36">
        <v>1402500</v>
      </c>
      <c r="M488" s="36">
        <f t="shared" si="23"/>
        <v>7012500</v>
      </c>
      <c r="N488" s="37"/>
      <c r="P488" s="37"/>
    </row>
    <row r="489" spans="1:16" ht="21.95" customHeight="1" x14ac:dyDescent="0.25">
      <c r="A489" s="30">
        <v>480</v>
      </c>
      <c r="B489" s="42">
        <v>11185679</v>
      </c>
      <c r="C489" s="32" t="s">
        <v>609</v>
      </c>
      <c r="D489" s="32" t="s">
        <v>610</v>
      </c>
      <c r="E489" s="34" t="s">
        <v>551</v>
      </c>
      <c r="F489" s="34">
        <v>60</v>
      </c>
      <c r="G489" s="34">
        <v>9.23</v>
      </c>
      <c r="H489" s="34">
        <v>90</v>
      </c>
      <c r="I489" s="34">
        <v>19</v>
      </c>
      <c r="J489" s="36" t="str">
        <f t="shared" si="22"/>
        <v>Xuất sắc</v>
      </c>
      <c r="K489" s="36" t="str">
        <f t="shared" si="24"/>
        <v>1</v>
      </c>
      <c r="L489" s="36">
        <v>1650000</v>
      </c>
      <c r="M489" s="36">
        <f t="shared" si="23"/>
        <v>8250000</v>
      </c>
      <c r="N489" s="37"/>
      <c r="P489" s="37"/>
    </row>
    <row r="490" spans="1:16" ht="21.95" customHeight="1" x14ac:dyDescent="0.25">
      <c r="A490" s="30">
        <v>481</v>
      </c>
      <c r="B490" s="42">
        <v>11183397</v>
      </c>
      <c r="C490" s="32" t="s">
        <v>611</v>
      </c>
      <c r="D490" s="32" t="s">
        <v>610</v>
      </c>
      <c r="E490" s="34" t="s">
        <v>551</v>
      </c>
      <c r="F490" s="34">
        <v>60</v>
      </c>
      <c r="G490" s="34">
        <v>9.01</v>
      </c>
      <c r="H490" s="34">
        <v>90</v>
      </c>
      <c r="I490" s="34">
        <v>19</v>
      </c>
      <c r="J490" s="36" t="str">
        <f t="shared" si="22"/>
        <v>Xuất sắc</v>
      </c>
      <c r="K490" s="36" t="str">
        <f t="shared" si="24"/>
        <v>1</v>
      </c>
      <c r="L490" s="36">
        <v>1650000</v>
      </c>
      <c r="M490" s="36">
        <f t="shared" si="23"/>
        <v>8250000</v>
      </c>
      <c r="N490" s="37"/>
      <c r="P490" s="37"/>
    </row>
    <row r="491" spans="1:16" ht="21.95" customHeight="1" x14ac:dyDescent="0.25">
      <c r="A491" s="30">
        <v>482</v>
      </c>
      <c r="B491" s="42">
        <v>11181828</v>
      </c>
      <c r="C491" s="32" t="s">
        <v>612</v>
      </c>
      <c r="D491" s="32" t="s">
        <v>610</v>
      </c>
      <c r="E491" s="34" t="s">
        <v>551</v>
      </c>
      <c r="F491" s="34">
        <v>60</v>
      </c>
      <c r="G491" s="34">
        <v>8.9499999999999993</v>
      </c>
      <c r="H491" s="34">
        <v>83</v>
      </c>
      <c r="I491" s="34">
        <v>22</v>
      </c>
      <c r="J491" s="36" t="str">
        <f t="shared" si="22"/>
        <v>Giỏi</v>
      </c>
      <c r="K491" s="36" t="str">
        <f t="shared" si="24"/>
        <v>0,85</v>
      </c>
      <c r="L491" s="36">
        <v>1402500</v>
      </c>
      <c r="M491" s="36">
        <f t="shared" si="23"/>
        <v>7012500</v>
      </c>
      <c r="N491" s="37"/>
      <c r="P491" s="37"/>
    </row>
    <row r="492" spans="1:16" ht="21.95" customHeight="1" x14ac:dyDescent="0.25">
      <c r="A492" s="30">
        <v>483</v>
      </c>
      <c r="B492" s="42">
        <v>11184882</v>
      </c>
      <c r="C492" s="32" t="s">
        <v>613</v>
      </c>
      <c r="D492" s="32" t="s">
        <v>610</v>
      </c>
      <c r="E492" s="34" t="s">
        <v>551</v>
      </c>
      <c r="F492" s="34">
        <v>60</v>
      </c>
      <c r="G492" s="34">
        <v>8.92</v>
      </c>
      <c r="H492" s="34">
        <v>95</v>
      </c>
      <c r="I492" s="34">
        <v>21</v>
      </c>
      <c r="J492" s="36" t="str">
        <f t="shared" si="22"/>
        <v>Giỏi</v>
      </c>
      <c r="K492" s="36" t="str">
        <f t="shared" ref="K492:K523" si="25">IF(J492="Xuất sắc","1",IF(J492="Giỏi","0,85","0,7"))</f>
        <v>0,85</v>
      </c>
      <c r="L492" s="36">
        <v>1402500</v>
      </c>
      <c r="M492" s="36">
        <f t="shared" si="23"/>
        <v>7012500</v>
      </c>
      <c r="N492" s="37"/>
      <c r="P492" s="37"/>
    </row>
    <row r="493" spans="1:16" ht="21.95" customHeight="1" x14ac:dyDescent="0.25">
      <c r="A493" s="30">
        <v>484</v>
      </c>
      <c r="B493" s="42">
        <v>11182734</v>
      </c>
      <c r="C493" s="32" t="s">
        <v>614</v>
      </c>
      <c r="D493" s="32" t="s">
        <v>615</v>
      </c>
      <c r="E493" s="34" t="s">
        <v>551</v>
      </c>
      <c r="F493" s="34">
        <v>60</v>
      </c>
      <c r="G493" s="34">
        <v>8.8000000000000007</v>
      </c>
      <c r="H493" s="34">
        <v>85</v>
      </c>
      <c r="I493" s="34">
        <v>22</v>
      </c>
      <c r="J493" s="36" t="str">
        <f t="shared" si="22"/>
        <v>Giỏi</v>
      </c>
      <c r="K493" s="36" t="str">
        <f t="shared" si="25"/>
        <v>0,85</v>
      </c>
      <c r="L493" s="36">
        <v>1402500</v>
      </c>
      <c r="M493" s="36">
        <f t="shared" si="23"/>
        <v>7012500</v>
      </c>
      <c r="N493" s="37"/>
      <c r="P493" s="37"/>
    </row>
    <row r="494" spans="1:16" ht="21.95" customHeight="1" x14ac:dyDescent="0.25">
      <c r="A494" s="30">
        <v>485</v>
      </c>
      <c r="B494" s="42">
        <v>11185661</v>
      </c>
      <c r="C494" s="32" t="s">
        <v>616</v>
      </c>
      <c r="D494" s="32" t="s">
        <v>617</v>
      </c>
      <c r="E494" s="34" t="s">
        <v>551</v>
      </c>
      <c r="F494" s="34">
        <v>60</v>
      </c>
      <c r="G494" s="34">
        <v>8.8000000000000007</v>
      </c>
      <c r="H494" s="34">
        <v>85</v>
      </c>
      <c r="I494" s="34">
        <v>22</v>
      </c>
      <c r="J494" s="36" t="str">
        <f t="shared" si="22"/>
        <v>Giỏi</v>
      </c>
      <c r="K494" s="36" t="str">
        <f t="shared" si="25"/>
        <v>0,85</v>
      </c>
      <c r="L494" s="36">
        <v>1402500</v>
      </c>
      <c r="M494" s="36">
        <f t="shared" si="23"/>
        <v>7012500</v>
      </c>
      <c r="N494" s="37"/>
      <c r="P494" s="37"/>
    </row>
    <row r="495" spans="1:16" ht="21.95" customHeight="1" x14ac:dyDescent="0.25">
      <c r="A495" s="30">
        <v>486</v>
      </c>
      <c r="B495" s="42">
        <v>11182446</v>
      </c>
      <c r="C495" s="32" t="s">
        <v>618</v>
      </c>
      <c r="D495" s="32" t="s">
        <v>617</v>
      </c>
      <c r="E495" s="34" t="s">
        <v>551</v>
      </c>
      <c r="F495" s="34">
        <v>60</v>
      </c>
      <c r="G495" s="34">
        <v>8.77</v>
      </c>
      <c r="H495" s="34">
        <v>87</v>
      </c>
      <c r="I495" s="34">
        <v>18</v>
      </c>
      <c r="J495" s="36" t="str">
        <f t="shared" si="22"/>
        <v>Giỏi</v>
      </c>
      <c r="K495" s="36" t="str">
        <f t="shared" si="25"/>
        <v>0,85</v>
      </c>
      <c r="L495" s="36">
        <v>1402500</v>
      </c>
      <c r="M495" s="36">
        <f t="shared" si="23"/>
        <v>7012500</v>
      </c>
      <c r="N495" s="37"/>
      <c r="P495" s="37"/>
    </row>
    <row r="496" spans="1:16" ht="21.95" customHeight="1" x14ac:dyDescent="0.25">
      <c r="A496" s="30">
        <v>487</v>
      </c>
      <c r="B496" s="42">
        <v>11180675</v>
      </c>
      <c r="C496" s="32" t="s">
        <v>175</v>
      </c>
      <c r="D496" s="32" t="s">
        <v>615</v>
      </c>
      <c r="E496" s="34" t="s">
        <v>551</v>
      </c>
      <c r="F496" s="34">
        <v>60</v>
      </c>
      <c r="G496" s="34">
        <v>8.75</v>
      </c>
      <c r="H496" s="34">
        <v>97</v>
      </c>
      <c r="I496" s="34">
        <v>22</v>
      </c>
      <c r="J496" s="36" t="str">
        <f t="shared" si="22"/>
        <v>Giỏi</v>
      </c>
      <c r="K496" s="36" t="str">
        <f t="shared" si="25"/>
        <v>0,85</v>
      </c>
      <c r="L496" s="36">
        <v>1402500</v>
      </c>
      <c r="M496" s="36">
        <f t="shared" si="23"/>
        <v>7012500</v>
      </c>
      <c r="N496" s="37"/>
      <c r="P496" s="37"/>
    </row>
    <row r="497" spans="1:16" ht="21.95" customHeight="1" x14ac:dyDescent="0.25">
      <c r="A497" s="30">
        <v>488</v>
      </c>
      <c r="B497" s="42">
        <v>11184936</v>
      </c>
      <c r="C497" s="32" t="s">
        <v>619</v>
      </c>
      <c r="D497" s="32" t="s">
        <v>617</v>
      </c>
      <c r="E497" s="34" t="s">
        <v>551</v>
      </c>
      <c r="F497" s="34">
        <v>60</v>
      </c>
      <c r="G497" s="34">
        <v>8.7200000000000006</v>
      </c>
      <c r="H497" s="34">
        <v>80</v>
      </c>
      <c r="I497" s="34">
        <v>21</v>
      </c>
      <c r="J497" s="36" t="str">
        <f t="shared" si="22"/>
        <v>Giỏi</v>
      </c>
      <c r="K497" s="36" t="str">
        <f t="shared" si="25"/>
        <v>0,85</v>
      </c>
      <c r="L497" s="36">
        <v>1402500</v>
      </c>
      <c r="M497" s="36">
        <f t="shared" si="23"/>
        <v>7012500</v>
      </c>
      <c r="N497" s="37"/>
      <c r="P497" s="37"/>
    </row>
    <row r="498" spans="1:16" ht="21.95" customHeight="1" x14ac:dyDescent="0.25">
      <c r="A498" s="30">
        <v>489</v>
      </c>
      <c r="B498" s="42">
        <v>11184385</v>
      </c>
      <c r="C498" s="32" t="s">
        <v>620</v>
      </c>
      <c r="D498" s="32" t="s">
        <v>610</v>
      </c>
      <c r="E498" s="34" t="s">
        <v>551</v>
      </c>
      <c r="F498" s="34">
        <v>60</v>
      </c>
      <c r="G498" s="34">
        <v>8.7200000000000006</v>
      </c>
      <c r="H498" s="34">
        <v>83</v>
      </c>
      <c r="I498" s="34">
        <v>23</v>
      </c>
      <c r="J498" s="36" t="str">
        <f t="shared" si="22"/>
        <v>Giỏi</v>
      </c>
      <c r="K498" s="36" t="str">
        <f t="shared" si="25"/>
        <v>0,85</v>
      </c>
      <c r="L498" s="36">
        <v>1402500</v>
      </c>
      <c r="M498" s="36">
        <f t="shared" si="23"/>
        <v>7012500</v>
      </c>
      <c r="N498" s="37"/>
      <c r="P498" s="37"/>
    </row>
    <row r="499" spans="1:16" ht="21.95" customHeight="1" x14ac:dyDescent="0.25">
      <c r="A499" s="30">
        <v>490</v>
      </c>
      <c r="B499" s="42">
        <v>11183336</v>
      </c>
      <c r="C499" s="32" t="s">
        <v>621</v>
      </c>
      <c r="D499" s="32" t="s">
        <v>615</v>
      </c>
      <c r="E499" s="34" t="s">
        <v>551</v>
      </c>
      <c r="F499" s="34">
        <v>60</v>
      </c>
      <c r="G499" s="34">
        <v>8.7100000000000009</v>
      </c>
      <c r="H499" s="34">
        <v>84</v>
      </c>
      <c r="I499" s="34">
        <v>22</v>
      </c>
      <c r="J499" s="36" t="str">
        <f t="shared" si="22"/>
        <v>Giỏi</v>
      </c>
      <c r="K499" s="36" t="str">
        <f t="shared" si="25"/>
        <v>0,85</v>
      </c>
      <c r="L499" s="36">
        <v>1402500</v>
      </c>
      <c r="M499" s="36">
        <f t="shared" si="23"/>
        <v>7012500</v>
      </c>
      <c r="N499" s="37"/>
      <c r="P499" s="37"/>
    </row>
    <row r="500" spans="1:16" ht="21.95" customHeight="1" x14ac:dyDescent="0.25">
      <c r="A500" s="30">
        <v>491</v>
      </c>
      <c r="B500" s="42">
        <v>11182821</v>
      </c>
      <c r="C500" s="32" t="s">
        <v>622</v>
      </c>
      <c r="D500" s="32" t="s">
        <v>610</v>
      </c>
      <c r="E500" s="34" t="s">
        <v>551</v>
      </c>
      <c r="F500" s="34">
        <v>60</v>
      </c>
      <c r="G500" s="34">
        <v>8.6999999999999993</v>
      </c>
      <c r="H500" s="34">
        <v>83</v>
      </c>
      <c r="I500" s="34">
        <v>24</v>
      </c>
      <c r="J500" s="36" t="str">
        <f t="shared" si="22"/>
        <v>Giỏi</v>
      </c>
      <c r="K500" s="36" t="str">
        <f t="shared" si="25"/>
        <v>0,85</v>
      </c>
      <c r="L500" s="36">
        <v>1402500</v>
      </c>
      <c r="M500" s="36">
        <f t="shared" si="23"/>
        <v>7012500</v>
      </c>
      <c r="N500" s="37"/>
      <c r="P500" s="37"/>
    </row>
    <row r="501" spans="1:16" ht="21.95" customHeight="1" x14ac:dyDescent="0.25">
      <c r="A501" s="30">
        <v>492</v>
      </c>
      <c r="B501" s="42">
        <v>11180522</v>
      </c>
      <c r="C501" s="32" t="s">
        <v>623</v>
      </c>
      <c r="D501" s="32" t="s">
        <v>615</v>
      </c>
      <c r="E501" s="34" t="s">
        <v>551</v>
      </c>
      <c r="F501" s="34">
        <v>60</v>
      </c>
      <c r="G501" s="34">
        <v>8.6999999999999993</v>
      </c>
      <c r="H501" s="34">
        <v>92</v>
      </c>
      <c r="I501" s="34">
        <v>23</v>
      </c>
      <c r="J501" s="36" t="str">
        <f t="shared" si="22"/>
        <v>Giỏi</v>
      </c>
      <c r="K501" s="36" t="str">
        <f t="shared" si="25"/>
        <v>0,85</v>
      </c>
      <c r="L501" s="36">
        <v>1402500</v>
      </c>
      <c r="M501" s="36">
        <f t="shared" si="23"/>
        <v>7012500</v>
      </c>
      <c r="N501" s="37"/>
      <c r="P501" s="37"/>
    </row>
    <row r="502" spans="1:16" ht="21.95" customHeight="1" x14ac:dyDescent="0.25">
      <c r="A502" s="30">
        <v>493</v>
      </c>
      <c r="B502" s="42">
        <v>11184292</v>
      </c>
      <c r="C502" s="32" t="s">
        <v>624</v>
      </c>
      <c r="D502" s="32" t="s">
        <v>27</v>
      </c>
      <c r="E502" s="34" t="s">
        <v>551</v>
      </c>
      <c r="F502" s="34">
        <v>60</v>
      </c>
      <c r="G502" s="34">
        <v>8.84</v>
      </c>
      <c r="H502" s="34">
        <v>91</v>
      </c>
      <c r="I502" s="34">
        <v>22</v>
      </c>
      <c r="J502" s="36" t="str">
        <f t="shared" si="22"/>
        <v>Giỏi</v>
      </c>
      <c r="K502" s="36" t="str">
        <f t="shared" si="25"/>
        <v>0,85</v>
      </c>
      <c r="L502" s="36">
        <v>1402500</v>
      </c>
      <c r="M502" s="36">
        <f t="shared" si="23"/>
        <v>7012500</v>
      </c>
      <c r="N502" s="37"/>
      <c r="P502" s="37"/>
    </row>
    <row r="503" spans="1:16" ht="21.95" customHeight="1" x14ac:dyDescent="0.25">
      <c r="A503" s="30">
        <v>494</v>
      </c>
      <c r="B503" s="42">
        <v>11180570</v>
      </c>
      <c r="C503" s="32" t="s">
        <v>625</v>
      </c>
      <c r="D503" s="32" t="s">
        <v>27</v>
      </c>
      <c r="E503" s="34" t="s">
        <v>551</v>
      </c>
      <c r="F503" s="34">
        <v>60</v>
      </c>
      <c r="G503" s="34">
        <v>8.8000000000000007</v>
      </c>
      <c r="H503" s="34">
        <v>82</v>
      </c>
      <c r="I503" s="34">
        <v>24</v>
      </c>
      <c r="J503" s="36" t="str">
        <f t="shared" si="22"/>
        <v>Giỏi</v>
      </c>
      <c r="K503" s="36" t="str">
        <f t="shared" si="25"/>
        <v>0,85</v>
      </c>
      <c r="L503" s="36">
        <v>1402500</v>
      </c>
      <c r="M503" s="36">
        <f t="shared" si="23"/>
        <v>7012500</v>
      </c>
      <c r="N503" s="37"/>
      <c r="P503" s="37"/>
    </row>
    <row r="504" spans="1:16" ht="21.95" customHeight="1" x14ac:dyDescent="0.25">
      <c r="A504" s="30">
        <v>495</v>
      </c>
      <c r="B504" s="42">
        <v>11185194</v>
      </c>
      <c r="C504" s="32" t="s">
        <v>626</v>
      </c>
      <c r="D504" s="32" t="s">
        <v>27</v>
      </c>
      <c r="E504" s="34" t="s">
        <v>551</v>
      </c>
      <c r="F504" s="34">
        <v>60</v>
      </c>
      <c r="G504" s="34">
        <v>8.74</v>
      </c>
      <c r="H504" s="34">
        <v>86</v>
      </c>
      <c r="I504" s="34">
        <v>22</v>
      </c>
      <c r="J504" s="36" t="str">
        <f t="shared" si="22"/>
        <v>Giỏi</v>
      </c>
      <c r="K504" s="36" t="str">
        <f t="shared" si="25"/>
        <v>0,85</v>
      </c>
      <c r="L504" s="36">
        <v>1402500</v>
      </c>
      <c r="M504" s="36">
        <f t="shared" si="23"/>
        <v>7012500</v>
      </c>
      <c r="N504" s="37"/>
      <c r="P504" s="37"/>
    </row>
    <row r="505" spans="1:16" ht="21.95" customHeight="1" x14ac:dyDescent="0.25">
      <c r="A505" s="30">
        <v>496</v>
      </c>
      <c r="B505" s="42">
        <v>11185256</v>
      </c>
      <c r="C505" s="32" t="s">
        <v>627</v>
      </c>
      <c r="D505" s="32" t="s">
        <v>27</v>
      </c>
      <c r="E505" s="34" t="s">
        <v>551</v>
      </c>
      <c r="F505" s="34">
        <v>60</v>
      </c>
      <c r="G505" s="34">
        <v>8.6300000000000008</v>
      </c>
      <c r="H505" s="34">
        <v>90</v>
      </c>
      <c r="I505" s="34">
        <v>21</v>
      </c>
      <c r="J505" s="36" t="str">
        <f t="shared" si="22"/>
        <v>Giỏi</v>
      </c>
      <c r="K505" s="36" t="str">
        <f t="shared" si="25"/>
        <v>0,85</v>
      </c>
      <c r="L505" s="36">
        <v>1402500</v>
      </c>
      <c r="M505" s="36">
        <f t="shared" si="23"/>
        <v>7012500</v>
      </c>
      <c r="N505" s="37"/>
      <c r="P505" s="37"/>
    </row>
    <row r="506" spans="1:16" ht="21.95" customHeight="1" x14ac:dyDescent="0.25">
      <c r="A506" s="30">
        <v>497</v>
      </c>
      <c r="B506" s="42">
        <v>11182066</v>
      </c>
      <c r="C506" s="32" t="s">
        <v>628</v>
      </c>
      <c r="D506" s="32" t="s">
        <v>27</v>
      </c>
      <c r="E506" s="34" t="s">
        <v>551</v>
      </c>
      <c r="F506" s="34">
        <v>60</v>
      </c>
      <c r="G506" s="34">
        <v>8.5500000000000007</v>
      </c>
      <c r="H506" s="34">
        <v>93</v>
      </c>
      <c r="I506" s="34">
        <v>20</v>
      </c>
      <c r="J506" s="36" t="str">
        <f t="shared" si="22"/>
        <v>Giỏi</v>
      </c>
      <c r="K506" s="36" t="str">
        <f t="shared" si="25"/>
        <v>0,85</v>
      </c>
      <c r="L506" s="36">
        <v>1402500</v>
      </c>
      <c r="M506" s="36">
        <f t="shared" si="23"/>
        <v>7012500</v>
      </c>
      <c r="N506" s="37"/>
      <c r="P506" s="37"/>
    </row>
    <row r="507" spans="1:16" ht="21.95" customHeight="1" x14ac:dyDescent="0.25">
      <c r="A507" s="30">
        <v>498</v>
      </c>
      <c r="B507" s="74">
        <v>11193722</v>
      </c>
      <c r="C507" s="75" t="s">
        <v>634</v>
      </c>
      <c r="D507" s="4" t="s">
        <v>630</v>
      </c>
      <c r="E507" s="76" t="s">
        <v>551</v>
      </c>
      <c r="F507" s="76">
        <v>61</v>
      </c>
      <c r="G507" s="76">
        <v>8.7200000000000006</v>
      </c>
      <c r="H507" s="76">
        <v>86</v>
      </c>
      <c r="I507" s="76">
        <v>17</v>
      </c>
      <c r="J507" s="36" t="str">
        <f t="shared" si="22"/>
        <v>Giỏi</v>
      </c>
      <c r="K507" s="36" t="str">
        <f t="shared" si="25"/>
        <v>0,85</v>
      </c>
      <c r="L507" s="36">
        <v>1650000</v>
      </c>
      <c r="M507" s="36">
        <f t="shared" si="23"/>
        <v>8250000</v>
      </c>
      <c r="N507" s="37"/>
      <c r="P507" s="37"/>
    </row>
    <row r="508" spans="1:16" ht="21.95" customHeight="1" x14ac:dyDescent="0.25">
      <c r="A508" s="30">
        <v>499</v>
      </c>
      <c r="B508" s="74">
        <v>11192297</v>
      </c>
      <c r="C508" s="75" t="s">
        <v>1178</v>
      </c>
      <c r="D508" s="4" t="s">
        <v>629</v>
      </c>
      <c r="E508" s="76" t="s">
        <v>551</v>
      </c>
      <c r="F508" s="76">
        <v>61</v>
      </c>
      <c r="G508" s="76">
        <v>8.49</v>
      </c>
      <c r="H508" s="76">
        <v>85</v>
      </c>
      <c r="I508" s="76">
        <v>17</v>
      </c>
      <c r="J508" s="36" t="str">
        <f t="shared" si="22"/>
        <v>Giỏi</v>
      </c>
      <c r="K508" s="36" t="str">
        <f t="shared" si="25"/>
        <v>0,85</v>
      </c>
      <c r="L508" s="36">
        <v>1650000</v>
      </c>
      <c r="M508" s="36">
        <f t="shared" si="23"/>
        <v>8250000</v>
      </c>
      <c r="N508" s="37"/>
      <c r="P508" s="37"/>
    </row>
    <row r="509" spans="1:16" ht="21.95" customHeight="1" x14ac:dyDescent="0.25">
      <c r="A509" s="30">
        <v>500</v>
      </c>
      <c r="B509" s="74">
        <v>11190223</v>
      </c>
      <c r="C509" s="75" t="s">
        <v>1179</v>
      </c>
      <c r="D509" s="4" t="s">
        <v>636</v>
      </c>
      <c r="E509" s="76" t="s">
        <v>551</v>
      </c>
      <c r="F509" s="76">
        <v>61</v>
      </c>
      <c r="G509" s="76">
        <v>8.34</v>
      </c>
      <c r="H509" s="76">
        <v>81</v>
      </c>
      <c r="I509" s="76">
        <v>17</v>
      </c>
      <c r="J509" s="36" t="str">
        <f t="shared" si="22"/>
        <v>Giỏi</v>
      </c>
      <c r="K509" s="36" t="str">
        <f t="shared" si="25"/>
        <v>0,85</v>
      </c>
      <c r="L509" s="36">
        <v>1402500</v>
      </c>
      <c r="M509" s="36">
        <f t="shared" si="23"/>
        <v>7012500</v>
      </c>
      <c r="N509" s="37"/>
      <c r="P509" s="37"/>
    </row>
    <row r="510" spans="1:16" ht="21.95" customHeight="1" x14ac:dyDescent="0.25">
      <c r="A510" s="30">
        <v>501</v>
      </c>
      <c r="B510" s="74">
        <v>11192122</v>
      </c>
      <c r="C510" s="75" t="s">
        <v>1180</v>
      </c>
      <c r="D510" s="4" t="s">
        <v>631</v>
      </c>
      <c r="E510" s="76" t="s">
        <v>551</v>
      </c>
      <c r="F510" s="76">
        <v>61</v>
      </c>
      <c r="G510" s="76">
        <v>8.32</v>
      </c>
      <c r="H510" s="76">
        <v>84</v>
      </c>
      <c r="I510" s="76">
        <v>17</v>
      </c>
      <c r="J510" s="36" t="str">
        <f t="shared" si="22"/>
        <v>Giỏi</v>
      </c>
      <c r="K510" s="36" t="str">
        <f t="shared" si="25"/>
        <v>0,85</v>
      </c>
      <c r="L510" s="36">
        <v>1402500</v>
      </c>
      <c r="M510" s="36">
        <f t="shared" si="23"/>
        <v>7012500</v>
      </c>
      <c r="N510" s="37"/>
      <c r="P510" s="37"/>
    </row>
    <row r="511" spans="1:16" ht="21.95" customHeight="1" x14ac:dyDescent="0.25">
      <c r="A511" s="30">
        <v>502</v>
      </c>
      <c r="B511" s="74">
        <v>11193238</v>
      </c>
      <c r="C511" s="75" t="s">
        <v>1181</v>
      </c>
      <c r="D511" s="4" t="s">
        <v>635</v>
      </c>
      <c r="E511" s="76" t="s">
        <v>551</v>
      </c>
      <c r="F511" s="76">
        <v>61</v>
      </c>
      <c r="G511" s="76">
        <v>8.31</v>
      </c>
      <c r="H511" s="76">
        <v>82</v>
      </c>
      <c r="I511" s="76">
        <v>17</v>
      </c>
      <c r="J511" s="36" t="str">
        <f t="shared" si="22"/>
        <v>Giỏi</v>
      </c>
      <c r="K511" s="36" t="str">
        <f t="shared" si="25"/>
        <v>0,85</v>
      </c>
      <c r="L511" s="36">
        <v>1402500</v>
      </c>
      <c r="M511" s="36">
        <f t="shared" si="23"/>
        <v>7012500</v>
      </c>
      <c r="N511" s="37"/>
      <c r="P511" s="37"/>
    </row>
    <row r="512" spans="1:16" ht="21.95" customHeight="1" x14ac:dyDescent="0.25">
      <c r="A512" s="30">
        <v>503</v>
      </c>
      <c r="B512" s="74">
        <v>11195027</v>
      </c>
      <c r="C512" s="75" t="s">
        <v>1082</v>
      </c>
      <c r="D512" s="4" t="s">
        <v>631</v>
      </c>
      <c r="E512" s="76" t="s">
        <v>551</v>
      </c>
      <c r="F512" s="76">
        <v>61</v>
      </c>
      <c r="G512" s="76">
        <v>8.2799999999999994</v>
      </c>
      <c r="H512" s="76">
        <v>93</v>
      </c>
      <c r="I512" s="76">
        <v>20</v>
      </c>
      <c r="J512" s="36" t="str">
        <f t="shared" si="22"/>
        <v>Giỏi</v>
      </c>
      <c r="K512" s="36" t="str">
        <f t="shared" si="25"/>
        <v>0,85</v>
      </c>
      <c r="L512" s="36">
        <v>1402500</v>
      </c>
      <c r="M512" s="36">
        <f t="shared" si="23"/>
        <v>7012500</v>
      </c>
      <c r="N512" s="37"/>
      <c r="P512" s="37"/>
    </row>
    <row r="513" spans="1:16" ht="21.95" customHeight="1" x14ac:dyDescent="0.25">
      <c r="A513" s="30">
        <v>504</v>
      </c>
      <c r="B513" s="74">
        <v>11195456</v>
      </c>
      <c r="C513" s="75" t="s">
        <v>1051</v>
      </c>
      <c r="D513" s="4" t="s">
        <v>636</v>
      </c>
      <c r="E513" s="76" t="s">
        <v>551</v>
      </c>
      <c r="F513" s="76">
        <v>61</v>
      </c>
      <c r="G513" s="76">
        <v>8.26</v>
      </c>
      <c r="H513" s="76">
        <v>85</v>
      </c>
      <c r="I513" s="76">
        <v>17</v>
      </c>
      <c r="J513" s="36" t="str">
        <f t="shared" si="22"/>
        <v>Giỏi</v>
      </c>
      <c r="K513" s="36" t="str">
        <f t="shared" si="25"/>
        <v>0,85</v>
      </c>
      <c r="L513" s="36">
        <v>1402500</v>
      </c>
      <c r="M513" s="36">
        <f t="shared" si="23"/>
        <v>7012500</v>
      </c>
      <c r="N513" s="37"/>
      <c r="P513" s="37"/>
    </row>
    <row r="514" spans="1:16" ht="21.95" customHeight="1" x14ac:dyDescent="0.25">
      <c r="A514" s="30">
        <v>505</v>
      </c>
      <c r="B514" s="74">
        <v>11195195</v>
      </c>
      <c r="C514" s="75" t="s">
        <v>1182</v>
      </c>
      <c r="D514" s="4" t="s">
        <v>636</v>
      </c>
      <c r="E514" s="76" t="s">
        <v>551</v>
      </c>
      <c r="F514" s="76">
        <v>61</v>
      </c>
      <c r="G514" s="76">
        <v>8.24</v>
      </c>
      <c r="H514" s="76">
        <v>85</v>
      </c>
      <c r="I514" s="76">
        <v>17</v>
      </c>
      <c r="J514" s="36" t="str">
        <f t="shared" si="22"/>
        <v>Giỏi</v>
      </c>
      <c r="K514" s="36" t="str">
        <f t="shared" si="25"/>
        <v>0,85</v>
      </c>
      <c r="L514" s="36">
        <v>1402500</v>
      </c>
      <c r="M514" s="36">
        <f t="shared" si="23"/>
        <v>7012500</v>
      </c>
      <c r="N514" s="37"/>
      <c r="P514" s="37"/>
    </row>
    <row r="515" spans="1:16" ht="21.95" customHeight="1" x14ac:dyDescent="0.25">
      <c r="A515" s="30">
        <v>506</v>
      </c>
      <c r="B515" s="74">
        <v>11193110</v>
      </c>
      <c r="C515" s="75" t="s">
        <v>1183</v>
      </c>
      <c r="D515" s="4" t="s">
        <v>629</v>
      </c>
      <c r="E515" s="76" t="s">
        <v>551</v>
      </c>
      <c r="F515" s="76">
        <v>61</v>
      </c>
      <c r="G515" s="76">
        <v>8.16</v>
      </c>
      <c r="H515" s="76">
        <v>83</v>
      </c>
      <c r="I515" s="76">
        <v>17</v>
      </c>
      <c r="J515" s="36" t="str">
        <f t="shared" si="22"/>
        <v>Giỏi</v>
      </c>
      <c r="K515" s="36" t="str">
        <f t="shared" si="25"/>
        <v>0,85</v>
      </c>
      <c r="L515" s="36">
        <v>1402500</v>
      </c>
      <c r="M515" s="36">
        <f t="shared" si="23"/>
        <v>7012500</v>
      </c>
      <c r="N515" s="37"/>
      <c r="P515" s="37"/>
    </row>
    <row r="516" spans="1:16" ht="21.95" customHeight="1" x14ac:dyDescent="0.25">
      <c r="A516" s="30">
        <v>507</v>
      </c>
      <c r="B516" s="74">
        <v>11194194</v>
      </c>
      <c r="C516" s="75" t="s">
        <v>1184</v>
      </c>
      <c r="D516" s="4" t="s">
        <v>636</v>
      </c>
      <c r="E516" s="76" t="s">
        <v>551</v>
      </c>
      <c r="F516" s="76">
        <v>61</v>
      </c>
      <c r="G516" s="76">
        <v>8.11</v>
      </c>
      <c r="H516" s="76">
        <v>84</v>
      </c>
      <c r="I516" s="76">
        <v>17</v>
      </c>
      <c r="J516" s="36" t="str">
        <f t="shared" si="22"/>
        <v>Giỏi</v>
      </c>
      <c r="K516" s="36" t="str">
        <f t="shared" si="25"/>
        <v>0,85</v>
      </c>
      <c r="L516" s="36">
        <v>1402500</v>
      </c>
      <c r="M516" s="36">
        <f t="shared" si="23"/>
        <v>7012500</v>
      </c>
      <c r="N516" s="37"/>
      <c r="P516" s="37"/>
    </row>
    <row r="517" spans="1:16" ht="21.95" customHeight="1" x14ac:dyDescent="0.25">
      <c r="A517" s="30">
        <v>508</v>
      </c>
      <c r="B517" s="74">
        <v>11191905</v>
      </c>
      <c r="C517" s="75" t="s">
        <v>1185</v>
      </c>
      <c r="D517" s="4" t="s">
        <v>631</v>
      </c>
      <c r="E517" s="76" t="s">
        <v>551</v>
      </c>
      <c r="F517" s="76">
        <v>61</v>
      </c>
      <c r="G517" s="76">
        <v>8.09</v>
      </c>
      <c r="H517" s="76">
        <v>85</v>
      </c>
      <c r="I517" s="76">
        <v>17</v>
      </c>
      <c r="J517" s="36" t="str">
        <f t="shared" si="22"/>
        <v>Giỏi</v>
      </c>
      <c r="K517" s="36" t="str">
        <f t="shared" si="25"/>
        <v>0,85</v>
      </c>
      <c r="L517" s="36">
        <v>1402500</v>
      </c>
      <c r="M517" s="36">
        <f t="shared" si="23"/>
        <v>7012500</v>
      </c>
      <c r="N517" s="37"/>
      <c r="P517" s="37"/>
    </row>
    <row r="518" spans="1:16" ht="21.95" customHeight="1" x14ac:dyDescent="0.25">
      <c r="A518" s="30">
        <v>509</v>
      </c>
      <c r="B518" s="74">
        <v>11193626</v>
      </c>
      <c r="C518" s="75" t="s">
        <v>1186</v>
      </c>
      <c r="D518" s="4" t="s">
        <v>629</v>
      </c>
      <c r="E518" s="76" t="s">
        <v>551</v>
      </c>
      <c r="F518" s="76">
        <v>61</v>
      </c>
      <c r="G518" s="76">
        <v>8.06</v>
      </c>
      <c r="H518" s="76">
        <v>86</v>
      </c>
      <c r="I518" s="76">
        <v>17</v>
      </c>
      <c r="J518" s="36" t="str">
        <f t="shared" si="22"/>
        <v>Giỏi</v>
      </c>
      <c r="K518" s="36" t="str">
        <f t="shared" si="25"/>
        <v>0,85</v>
      </c>
      <c r="L518" s="36">
        <v>1402500</v>
      </c>
      <c r="M518" s="36">
        <f t="shared" si="23"/>
        <v>7012500</v>
      </c>
      <c r="N518" s="37"/>
      <c r="P518" s="37"/>
    </row>
    <row r="519" spans="1:16" ht="21.95" customHeight="1" x14ac:dyDescent="0.25">
      <c r="A519" s="30">
        <v>510</v>
      </c>
      <c r="B519" s="74">
        <v>11194263</v>
      </c>
      <c r="C519" s="75" t="s">
        <v>1187</v>
      </c>
      <c r="D519" s="4" t="s">
        <v>631</v>
      </c>
      <c r="E519" s="76" t="s">
        <v>551</v>
      </c>
      <c r="F519" s="76">
        <v>61</v>
      </c>
      <c r="G519" s="76">
        <v>7.99</v>
      </c>
      <c r="H519" s="76">
        <v>80</v>
      </c>
      <c r="I519" s="76">
        <v>17</v>
      </c>
      <c r="J519" s="36" t="str">
        <f t="shared" si="22"/>
        <v>Khá</v>
      </c>
      <c r="K519" s="36" t="str">
        <f t="shared" si="25"/>
        <v>0,7</v>
      </c>
      <c r="L519" s="36">
        <v>1402500</v>
      </c>
      <c r="M519" s="36">
        <f t="shared" si="23"/>
        <v>7012500</v>
      </c>
      <c r="N519" s="37"/>
      <c r="P519" s="37"/>
    </row>
    <row r="520" spans="1:16" ht="21.95" customHeight="1" x14ac:dyDescent="0.25">
      <c r="A520" s="30">
        <v>511</v>
      </c>
      <c r="B520" s="74">
        <v>11190949</v>
      </c>
      <c r="C520" s="75" t="s">
        <v>1188</v>
      </c>
      <c r="D520" s="4" t="s">
        <v>631</v>
      </c>
      <c r="E520" s="76" t="s">
        <v>551</v>
      </c>
      <c r="F520" s="76">
        <v>61</v>
      </c>
      <c r="G520" s="76">
        <v>7.96</v>
      </c>
      <c r="H520" s="76">
        <v>80</v>
      </c>
      <c r="I520" s="76">
        <v>17</v>
      </c>
      <c r="J520" s="36" t="str">
        <f t="shared" si="22"/>
        <v>Khá</v>
      </c>
      <c r="K520" s="36" t="str">
        <f t="shared" si="25"/>
        <v>0,7</v>
      </c>
      <c r="L520" s="36">
        <v>1402500</v>
      </c>
      <c r="M520" s="36">
        <f t="shared" si="23"/>
        <v>7012500</v>
      </c>
      <c r="N520" s="37"/>
      <c r="P520" s="37"/>
    </row>
    <row r="521" spans="1:16" ht="21.95" customHeight="1" x14ac:dyDescent="0.25">
      <c r="A521" s="30">
        <v>512</v>
      </c>
      <c r="B521" s="74">
        <v>11193326</v>
      </c>
      <c r="C521" s="75" t="s">
        <v>1189</v>
      </c>
      <c r="D521" s="4" t="s">
        <v>631</v>
      </c>
      <c r="E521" s="76" t="s">
        <v>551</v>
      </c>
      <c r="F521" s="76">
        <v>61</v>
      </c>
      <c r="G521" s="76">
        <v>7.9</v>
      </c>
      <c r="H521" s="76">
        <v>84</v>
      </c>
      <c r="I521" s="76">
        <v>17</v>
      </c>
      <c r="J521" s="36" t="str">
        <f t="shared" ref="J521:J584" si="26">IF(AND(G521&gt;=9,H521&gt;=90),"Xuất sắc",IF(AND(G521&gt;=8,H521&gt;=80),"Giỏi","Khá"))</f>
        <v>Khá</v>
      </c>
      <c r="K521" s="36" t="str">
        <f t="shared" si="25"/>
        <v>0,7</v>
      </c>
      <c r="L521" s="36">
        <v>1402500</v>
      </c>
      <c r="M521" s="36">
        <f t="shared" ref="M521:M586" si="27">L521*5</f>
        <v>7012500</v>
      </c>
      <c r="N521" s="37"/>
      <c r="P521" s="37"/>
    </row>
    <row r="522" spans="1:16" ht="21.95" customHeight="1" x14ac:dyDescent="0.25">
      <c r="A522" s="30">
        <v>513</v>
      </c>
      <c r="B522" s="74">
        <v>11190286</v>
      </c>
      <c r="C522" s="75" t="s">
        <v>809</v>
      </c>
      <c r="D522" s="4" t="s">
        <v>636</v>
      </c>
      <c r="E522" s="76" t="s">
        <v>551</v>
      </c>
      <c r="F522" s="76">
        <v>61</v>
      </c>
      <c r="G522" s="76">
        <v>7.88</v>
      </c>
      <c r="H522" s="76">
        <v>85</v>
      </c>
      <c r="I522" s="76">
        <v>17</v>
      </c>
      <c r="J522" s="36" t="str">
        <f t="shared" si="26"/>
        <v>Khá</v>
      </c>
      <c r="K522" s="36" t="str">
        <f t="shared" si="25"/>
        <v>0,7</v>
      </c>
      <c r="L522" s="36">
        <v>1402500</v>
      </c>
      <c r="M522" s="36">
        <f t="shared" si="27"/>
        <v>7012500</v>
      </c>
      <c r="N522" s="37"/>
      <c r="P522" s="37"/>
    </row>
    <row r="523" spans="1:16" ht="21.95" customHeight="1" x14ac:dyDescent="0.25">
      <c r="A523" s="30">
        <v>514</v>
      </c>
      <c r="B523" s="74">
        <v>11195011</v>
      </c>
      <c r="C523" s="75" t="s">
        <v>1190</v>
      </c>
      <c r="D523" s="4" t="s">
        <v>635</v>
      </c>
      <c r="E523" s="76" t="s">
        <v>551</v>
      </c>
      <c r="F523" s="76">
        <v>61</v>
      </c>
      <c r="G523" s="76">
        <v>7.84</v>
      </c>
      <c r="H523" s="76">
        <v>93</v>
      </c>
      <c r="I523" s="76">
        <v>17</v>
      </c>
      <c r="J523" s="36" t="str">
        <f t="shared" si="26"/>
        <v>Khá</v>
      </c>
      <c r="K523" s="36" t="str">
        <f t="shared" si="25"/>
        <v>0,7</v>
      </c>
      <c r="L523" s="36">
        <v>1402500</v>
      </c>
      <c r="M523" s="36">
        <f t="shared" si="27"/>
        <v>7012500</v>
      </c>
      <c r="N523" s="37"/>
      <c r="P523" s="37"/>
    </row>
    <row r="524" spans="1:16" ht="21.95" customHeight="1" x14ac:dyDescent="0.25">
      <c r="A524" s="30">
        <v>515</v>
      </c>
      <c r="B524" s="74">
        <v>11192059</v>
      </c>
      <c r="C524" s="75" t="s">
        <v>1191</v>
      </c>
      <c r="D524" s="4" t="s">
        <v>631</v>
      </c>
      <c r="E524" s="76" t="s">
        <v>551</v>
      </c>
      <c r="F524" s="76">
        <v>61</v>
      </c>
      <c r="G524" s="76">
        <v>7.83</v>
      </c>
      <c r="H524" s="76">
        <v>78</v>
      </c>
      <c r="I524" s="76">
        <v>17</v>
      </c>
      <c r="J524" s="36" t="str">
        <f t="shared" si="26"/>
        <v>Khá</v>
      </c>
      <c r="K524" s="36" t="str">
        <f t="shared" ref="K524:K525" si="28">IF(J524="Xuất sắc","1",IF(J524="Giỏi","0,85","0,7"))</f>
        <v>0,7</v>
      </c>
      <c r="L524" s="36">
        <v>1402500</v>
      </c>
      <c r="M524" s="36">
        <f t="shared" si="27"/>
        <v>7012500</v>
      </c>
      <c r="N524" s="37"/>
      <c r="P524" s="37"/>
    </row>
    <row r="525" spans="1:16" ht="21.95" customHeight="1" x14ac:dyDescent="0.25">
      <c r="A525" s="30">
        <v>516</v>
      </c>
      <c r="B525" s="74">
        <v>11194375</v>
      </c>
      <c r="C525" s="75" t="s">
        <v>1192</v>
      </c>
      <c r="D525" s="4" t="s">
        <v>631</v>
      </c>
      <c r="E525" s="76" t="s">
        <v>551</v>
      </c>
      <c r="F525" s="76">
        <v>61</v>
      </c>
      <c r="G525" s="76">
        <v>7.81</v>
      </c>
      <c r="H525" s="76">
        <v>83</v>
      </c>
      <c r="I525" s="76">
        <v>17</v>
      </c>
      <c r="J525" s="36" t="str">
        <f t="shared" si="26"/>
        <v>Khá</v>
      </c>
      <c r="K525" s="36" t="str">
        <f t="shared" si="28"/>
        <v>0,7</v>
      </c>
      <c r="L525" s="36">
        <v>1402500</v>
      </c>
      <c r="M525" s="36">
        <f t="shared" si="27"/>
        <v>7012500</v>
      </c>
      <c r="N525" s="37"/>
      <c r="P525" s="37"/>
    </row>
    <row r="526" spans="1:16" ht="21.95" customHeight="1" x14ac:dyDescent="0.25">
      <c r="A526" s="30">
        <v>517</v>
      </c>
      <c r="B526" s="74">
        <v>11195598</v>
      </c>
      <c r="C526" s="75" t="s">
        <v>1193</v>
      </c>
      <c r="D526" s="4" t="s">
        <v>629</v>
      </c>
      <c r="E526" s="76" t="s">
        <v>551</v>
      </c>
      <c r="F526" s="76">
        <v>61</v>
      </c>
      <c r="G526" s="76">
        <v>7.67</v>
      </c>
      <c r="H526" s="76">
        <v>89</v>
      </c>
      <c r="I526" s="76">
        <v>17</v>
      </c>
      <c r="J526" s="36" t="str">
        <f t="shared" si="26"/>
        <v>Khá</v>
      </c>
      <c r="K526" s="36" t="s">
        <v>1195</v>
      </c>
      <c r="L526" s="36">
        <v>1155000</v>
      </c>
      <c r="M526" s="36">
        <f t="shared" si="27"/>
        <v>5775000</v>
      </c>
      <c r="N526" s="37"/>
      <c r="P526" s="37"/>
    </row>
    <row r="527" spans="1:16" ht="21.95" customHeight="1" x14ac:dyDescent="0.25">
      <c r="A527" s="30">
        <v>518</v>
      </c>
      <c r="B527" s="74">
        <v>11192046</v>
      </c>
      <c r="C527" s="75" t="s">
        <v>1194</v>
      </c>
      <c r="D527" s="4" t="s">
        <v>635</v>
      </c>
      <c r="E527" s="76" t="s">
        <v>551</v>
      </c>
      <c r="F527" s="76">
        <v>61</v>
      </c>
      <c r="G527" s="76">
        <v>7.59</v>
      </c>
      <c r="H527" s="76">
        <v>93</v>
      </c>
      <c r="I527" s="76">
        <v>17</v>
      </c>
      <c r="J527" s="36" t="str">
        <f t="shared" si="26"/>
        <v>Khá</v>
      </c>
      <c r="K527" s="36" t="s">
        <v>1195</v>
      </c>
      <c r="L527" s="36">
        <v>1155000</v>
      </c>
      <c r="M527" s="36">
        <f t="shared" si="27"/>
        <v>5775000</v>
      </c>
      <c r="N527" s="37"/>
      <c r="P527" s="37"/>
    </row>
    <row r="528" spans="1:16" ht="21.95" customHeight="1" x14ac:dyDescent="0.25">
      <c r="A528" s="30">
        <v>519</v>
      </c>
      <c r="B528" s="77">
        <v>11170199</v>
      </c>
      <c r="C528" s="4" t="s">
        <v>1099</v>
      </c>
      <c r="D528" s="78" t="s">
        <v>637</v>
      </c>
      <c r="E528" s="2" t="s">
        <v>638</v>
      </c>
      <c r="F528" s="2">
        <v>59</v>
      </c>
      <c r="G528" s="79">
        <v>8.67</v>
      </c>
      <c r="H528" s="79">
        <v>95</v>
      </c>
      <c r="I528" s="79">
        <v>16</v>
      </c>
      <c r="J528" s="36" t="str">
        <f t="shared" si="26"/>
        <v>Giỏi</v>
      </c>
      <c r="K528" s="36" t="str">
        <f t="shared" ref="K528:K591" si="29">IF(J528="Xuất sắc","1",IF(J528="Giỏi","0,85","0,7"))</f>
        <v>0,85</v>
      </c>
      <c r="L528" s="36">
        <v>1615000</v>
      </c>
      <c r="M528" s="36">
        <f t="shared" si="27"/>
        <v>8075000</v>
      </c>
      <c r="N528" s="37"/>
      <c r="P528" s="37"/>
    </row>
    <row r="529" spans="1:16" ht="21.95" customHeight="1" x14ac:dyDescent="0.25">
      <c r="A529" s="30">
        <v>520</v>
      </c>
      <c r="B529" s="77">
        <v>11176255</v>
      </c>
      <c r="C529" s="4" t="s">
        <v>1098</v>
      </c>
      <c r="D529" s="78" t="s">
        <v>637</v>
      </c>
      <c r="E529" s="2" t="s">
        <v>638</v>
      </c>
      <c r="F529" s="2">
        <v>59</v>
      </c>
      <c r="G529" s="79">
        <v>8.8699999999999992</v>
      </c>
      <c r="H529" s="79">
        <v>78</v>
      </c>
      <c r="I529" s="79">
        <v>15</v>
      </c>
      <c r="J529" s="36" t="str">
        <f t="shared" si="26"/>
        <v>Khá</v>
      </c>
      <c r="K529" s="36" t="str">
        <f t="shared" si="29"/>
        <v>0,7</v>
      </c>
      <c r="L529" s="36">
        <v>1330000</v>
      </c>
      <c r="M529" s="36">
        <f t="shared" si="27"/>
        <v>6650000</v>
      </c>
      <c r="N529" s="37"/>
      <c r="P529" s="37"/>
    </row>
    <row r="530" spans="1:16" ht="21.95" customHeight="1" x14ac:dyDescent="0.25">
      <c r="A530" s="30">
        <v>521</v>
      </c>
      <c r="B530" s="77">
        <v>11173100</v>
      </c>
      <c r="C530" s="4" t="s">
        <v>1097</v>
      </c>
      <c r="D530" s="78" t="s">
        <v>637</v>
      </c>
      <c r="E530" s="2" t="s">
        <v>638</v>
      </c>
      <c r="F530" s="2">
        <v>59</v>
      </c>
      <c r="G530" s="79">
        <v>8.8800000000000008</v>
      </c>
      <c r="H530" s="79">
        <v>80</v>
      </c>
      <c r="I530" s="79">
        <v>16</v>
      </c>
      <c r="J530" s="36" t="str">
        <f t="shared" si="26"/>
        <v>Giỏi</v>
      </c>
      <c r="K530" s="36" t="str">
        <f t="shared" si="29"/>
        <v>0,85</v>
      </c>
      <c r="L530" s="36">
        <v>1615000</v>
      </c>
      <c r="M530" s="36">
        <f t="shared" si="27"/>
        <v>8075000</v>
      </c>
      <c r="N530" s="37"/>
      <c r="P530" s="37"/>
    </row>
    <row r="531" spans="1:16" ht="21.95" customHeight="1" x14ac:dyDescent="0.25">
      <c r="A531" s="30">
        <v>522</v>
      </c>
      <c r="B531" s="77">
        <v>11173417</v>
      </c>
      <c r="C531" s="4" t="s">
        <v>639</v>
      </c>
      <c r="D531" s="78" t="s">
        <v>637</v>
      </c>
      <c r="E531" s="2" t="s">
        <v>638</v>
      </c>
      <c r="F531" s="2">
        <v>59</v>
      </c>
      <c r="G531" s="79">
        <v>9.11</v>
      </c>
      <c r="H531" s="79">
        <v>88</v>
      </c>
      <c r="I531" s="79">
        <v>16</v>
      </c>
      <c r="J531" s="36" t="str">
        <f t="shared" si="26"/>
        <v>Giỏi</v>
      </c>
      <c r="K531" s="36" t="str">
        <f t="shared" si="29"/>
        <v>0,85</v>
      </c>
      <c r="L531" s="36">
        <v>1615000</v>
      </c>
      <c r="M531" s="36">
        <f t="shared" si="27"/>
        <v>8075000</v>
      </c>
      <c r="N531" s="37"/>
      <c r="P531" s="37"/>
    </row>
    <row r="532" spans="1:16" ht="21.95" customHeight="1" x14ac:dyDescent="0.25">
      <c r="A532" s="30">
        <v>523</v>
      </c>
      <c r="B532" s="77">
        <v>11170521</v>
      </c>
      <c r="C532" s="4" t="s">
        <v>1101</v>
      </c>
      <c r="D532" s="78" t="s">
        <v>640</v>
      </c>
      <c r="E532" s="2" t="s">
        <v>638</v>
      </c>
      <c r="F532" s="2">
        <v>59</v>
      </c>
      <c r="G532" s="79">
        <v>7.85</v>
      </c>
      <c r="H532" s="79">
        <v>88</v>
      </c>
      <c r="I532" s="79">
        <v>17</v>
      </c>
      <c r="J532" s="36" t="str">
        <f t="shared" si="26"/>
        <v>Khá</v>
      </c>
      <c r="K532" s="36" t="str">
        <f t="shared" si="29"/>
        <v>0,7</v>
      </c>
      <c r="L532" s="36">
        <v>1330000</v>
      </c>
      <c r="M532" s="36">
        <f t="shared" si="27"/>
        <v>6650000</v>
      </c>
      <c r="N532" s="37"/>
      <c r="P532" s="37"/>
    </row>
    <row r="533" spans="1:16" ht="21.95" customHeight="1" x14ac:dyDescent="0.25">
      <c r="A533" s="30">
        <v>524</v>
      </c>
      <c r="B533" s="77">
        <v>11173416</v>
      </c>
      <c r="C533" s="4" t="s">
        <v>639</v>
      </c>
      <c r="D533" s="78" t="s">
        <v>640</v>
      </c>
      <c r="E533" s="2" t="s">
        <v>638</v>
      </c>
      <c r="F533" s="2">
        <v>59</v>
      </c>
      <c r="G533" s="79">
        <v>8.64</v>
      </c>
      <c r="H533" s="79">
        <v>78</v>
      </c>
      <c r="I533" s="79">
        <v>16</v>
      </c>
      <c r="J533" s="36" t="str">
        <f t="shared" si="26"/>
        <v>Khá</v>
      </c>
      <c r="K533" s="36" t="str">
        <f t="shared" si="29"/>
        <v>0,7</v>
      </c>
      <c r="L533" s="36">
        <v>1330000</v>
      </c>
      <c r="M533" s="36">
        <f t="shared" si="27"/>
        <v>6650000</v>
      </c>
      <c r="N533" s="37"/>
      <c r="P533" s="37"/>
    </row>
    <row r="534" spans="1:16" ht="21.95" customHeight="1" x14ac:dyDescent="0.25">
      <c r="A534" s="30">
        <v>525</v>
      </c>
      <c r="B534" s="77">
        <v>11175371</v>
      </c>
      <c r="C534" s="4" t="s">
        <v>1100</v>
      </c>
      <c r="D534" s="78" t="s">
        <v>640</v>
      </c>
      <c r="E534" s="2" t="s">
        <v>638</v>
      </c>
      <c r="F534" s="2">
        <v>59</v>
      </c>
      <c r="G534" s="79">
        <v>8.5399999999999991</v>
      </c>
      <c r="H534" s="79">
        <v>78</v>
      </c>
      <c r="I534" s="79">
        <v>16</v>
      </c>
      <c r="J534" s="36" t="str">
        <f t="shared" si="26"/>
        <v>Khá</v>
      </c>
      <c r="K534" s="36" t="str">
        <f t="shared" si="29"/>
        <v>0,7</v>
      </c>
      <c r="L534" s="36">
        <v>1330000</v>
      </c>
      <c r="M534" s="36">
        <f t="shared" si="27"/>
        <v>6650000</v>
      </c>
      <c r="N534" s="37"/>
      <c r="P534" s="37"/>
    </row>
    <row r="535" spans="1:16" ht="21.95" customHeight="1" x14ac:dyDescent="0.25">
      <c r="A535" s="30">
        <v>526</v>
      </c>
      <c r="B535" s="77">
        <v>11170140</v>
      </c>
      <c r="C535" s="4" t="s">
        <v>1103</v>
      </c>
      <c r="D535" s="78" t="s">
        <v>642</v>
      </c>
      <c r="E535" s="2" t="s">
        <v>638</v>
      </c>
      <c r="F535" s="2">
        <v>59</v>
      </c>
      <c r="G535" s="79">
        <v>8.44</v>
      </c>
      <c r="H535" s="79">
        <v>85</v>
      </c>
      <c r="I535" s="79">
        <v>16</v>
      </c>
      <c r="J535" s="36" t="str">
        <f t="shared" si="26"/>
        <v>Giỏi</v>
      </c>
      <c r="K535" s="36" t="str">
        <f t="shared" si="29"/>
        <v>0,85</v>
      </c>
      <c r="L535" s="36">
        <v>1615000</v>
      </c>
      <c r="M535" s="36">
        <f t="shared" si="27"/>
        <v>8075000</v>
      </c>
      <c r="N535" s="37"/>
      <c r="P535" s="37"/>
    </row>
    <row r="536" spans="1:16" ht="21.95" customHeight="1" x14ac:dyDescent="0.25">
      <c r="A536" s="30">
        <v>527</v>
      </c>
      <c r="B536" s="77">
        <v>11171019</v>
      </c>
      <c r="C536" s="4" t="s">
        <v>643</v>
      </c>
      <c r="D536" s="78" t="s">
        <v>642</v>
      </c>
      <c r="E536" s="2" t="s">
        <v>638</v>
      </c>
      <c r="F536" s="2">
        <v>59</v>
      </c>
      <c r="G536" s="79">
        <v>9.24</v>
      </c>
      <c r="H536" s="79">
        <v>95</v>
      </c>
      <c r="I536" s="79">
        <v>16</v>
      </c>
      <c r="J536" s="36" t="str">
        <f t="shared" si="26"/>
        <v>Xuất sắc</v>
      </c>
      <c r="K536" s="36" t="str">
        <f t="shared" si="29"/>
        <v>1</v>
      </c>
      <c r="L536" s="36">
        <v>1900000</v>
      </c>
      <c r="M536" s="36">
        <f t="shared" si="27"/>
        <v>9500000</v>
      </c>
      <c r="N536" s="37"/>
      <c r="P536" s="37"/>
    </row>
    <row r="537" spans="1:16" ht="21.95" customHeight="1" x14ac:dyDescent="0.25">
      <c r="A537" s="30">
        <v>528</v>
      </c>
      <c r="B537" s="77">
        <v>11176144</v>
      </c>
      <c r="C537" s="4" t="s">
        <v>644</v>
      </c>
      <c r="D537" s="78" t="s">
        <v>642</v>
      </c>
      <c r="E537" s="2" t="s">
        <v>638</v>
      </c>
      <c r="F537" s="2">
        <v>59</v>
      </c>
      <c r="G537" s="79">
        <v>9.15</v>
      </c>
      <c r="H537" s="79">
        <v>100</v>
      </c>
      <c r="I537" s="79">
        <v>15</v>
      </c>
      <c r="J537" s="36" t="str">
        <f t="shared" si="26"/>
        <v>Xuất sắc</v>
      </c>
      <c r="K537" s="36" t="str">
        <f t="shared" si="29"/>
        <v>1</v>
      </c>
      <c r="L537" s="36">
        <v>1900000</v>
      </c>
      <c r="M537" s="36">
        <f t="shared" si="27"/>
        <v>9500000</v>
      </c>
      <c r="N537" s="37"/>
      <c r="P537" s="37"/>
    </row>
    <row r="538" spans="1:16" ht="21.95" customHeight="1" x14ac:dyDescent="0.25">
      <c r="A538" s="30">
        <v>529</v>
      </c>
      <c r="B538" s="77">
        <v>11174218</v>
      </c>
      <c r="C538" s="4" t="s">
        <v>641</v>
      </c>
      <c r="D538" s="78" t="s">
        <v>642</v>
      </c>
      <c r="E538" s="2" t="s">
        <v>638</v>
      </c>
      <c r="F538" s="2">
        <v>59</v>
      </c>
      <c r="G538" s="79">
        <v>9.39</v>
      </c>
      <c r="H538" s="79">
        <v>100</v>
      </c>
      <c r="I538" s="79">
        <v>16</v>
      </c>
      <c r="J538" s="36" t="str">
        <f t="shared" si="26"/>
        <v>Xuất sắc</v>
      </c>
      <c r="K538" s="36" t="str">
        <f t="shared" si="29"/>
        <v>1</v>
      </c>
      <c r="L538" s="36">
        <v>1900000</v>
      </c>
      <c r="M538" s="36">
        <f t="shared" si="27"/>
        <v>9500000</v>
      </c>
      <c r="N538" s="37"/>
      <c r="P538" s="37"/>
    </row>
    <row r="539" spans="1:16" ht="21.95" customHeight="1" x14ac:dyDescent="0.25">
      <c r="A539" s="30">
        <v>530</v>
      </c>
      <c r="B539" s="77">
        <v>11175205</v>
      </c>
      <c r="C539" s="4" t="s">
        <v>645</v>
      </c>
      <c r="D539" s="78" t="s">
        <v>642</v>
      </c>
      <c r="E539" s="2" t="s">
        <v>638</v>
      </c>
      <c r="F539" s="2">
        <v>59</v>
      </c>
      <c r="G539" s="79">
        <v>9.1300000000000008</v>
      </c>
      <c r="H539" s="79">
        <v>90</v>
      </c>
      <c r="I539" s="79">
        <v>16</v>
      </c>
      <c r="J539" s="36" t="str">
        <f t="shared" si="26"/>
        <v>Xuất sắc</v>
      </c>
      <c r="K539" s="36" t="str">
        <f t="shared" si="29"/>
        <v>1</v>
      </c>
      <c r="L539" s="36">
        <v>1900000</v>
      </c>
      <c r="M539" s="36">
        <f t="shared" si="27"/>
        <v>9500000</v>
      </c>
      <c r="N539" s="37"/>
      <c r="P539" s="37"/>
    </row>
    <row r="540" spans="1:16" ht="21.95" customHeight="1" x14ac:dyDescent="0.25">
      <c r="A540" s="30">
        <v>531</v>
      </c>
      <c r="B540" s="77">
        <v>11175304</v>
      </c>
      <c r="C540" s="4" t="s">
        <v>1102</v>
      </c>
      <c r="D540" s="78" t="s">
        <v>642</v>
      </c>
      <c r="E540" s="2" t="s">
        <v>638</v>
      </c>
      <c r="F540" s="2">
        <v>59</v>
      </c>
      <c r="G540" s="79">
        <v>8.57</v>
      </c>
      <c r="H540" s="79">
        <v>68</v>
      </c>
      <c r="I540" s="79">
        <v>19</v>
      </c>
      <c r="J540" s="36" t="str">
        <f t="shared" si="26"/>
        <v>Khá</v>
      </c>
      <c r="K540" s="36" t="str">
        <f t="shared" si="29"/>
        <v>0,7</v>
      </c>
      <c r="L540" s="36">
        <v>1330000</v>
      </c>
      <c r="M540" s="36">
        <f t="shared" si="27"/>
        <v>6650000</v>
      </c>
      <c r="N540" s="37"/>
      <c r="P540" s="37"/>
    </row>
    <row r="541" spans="1:16" ht="21.95" customHeight="1" x14ac:dyDescent="0.25">
      <c r="A541" s="30">
        <v>532</v>
      </c>
      <c r="B541" s="77">
        <v>11172007</v>
      </c>
      <c r="C541" s="4" t="s">
        <v>647</v>
      </c>
      <c r="D541" s="78" t="s">
        <v>646</v>
      </c>
      <c r="E541" s="2" t="s">
        <v>638</v>
      </c>
      <c r="F541" s="2">
        <v>59</v>
      </c>
      <c r="G541" s="3">
        <v>9.2799999999999994</v>
      </c>
      <c r="H541" s="79">
        <v>82</v>
      </c>
      <c r="I541" s="79">
        <v>16</v>
      </c>
      <c r="J541" s="36" t="str">
        <f t="shared" si="26"/>
        <v>Giỏi</v>
      </c>
      <c r="K541" s="36" t="str">
        <f t="shared" si="29"/>
        <v>0,85</v>
      </c>
      <c r="L541" s="36">
        <v>1615000</v>
      </c>
      <c r="M541" s="36">
        <f t="shared" si="27"/>
        <v>8075000</v>
      </c>
      <c r="N541" s="37"/>
      <c r="P541" s="37"/>
    </row>
    <row r="542" spans="1:16" ht="21.95" customHeight="1" x14ac:dyDescent="0.25">
      <c r="A542" s="30">
        <v>533</v>
      </c>
      <c r="B542" s="77">
        <v>11177010</v>
      </c>
      <c r="C542" s="4" t="s">
        <v>1108</v>
      </c>
      <c r="D542" s="78" t="s">
        <v>648</v>
      </c>
      <c r="E542" s="2" t="s">
        <v>638</v>
      </c>
      <c r="F542" s="2">
        <v>59</v>
      </c>
      <c r="G542" s="79">
        <v>7.89</v>
      </c>
      <c r="H542" s="79">
        <v>78</v>
      </c>
      <c r="I542" s="79">
        <v>16</v>
      </c>
      <c r="J542" s="36" t="str">
        <f t="shared" si="26"/>
        <v>Khá</v>
      </c>
      <c r="K542" s="36" t="str">
        <f t="shared" si="29"/>
        <v>0,7</v>
      </c>
      <c r="L542" s="36">
        <v>1330000</v>
      </c>
      <c r="M542" s="36">
        <f t="shared" si="27"/>
        <v>6650000</v>
      </c>
      <c r="N542" s="37"/>
      <c r="P542" s="37"/>
    </row>
    <row r="543" spans="1:16" ht="21.95" customHeight="1" x14ac:dyDescent="0.25">
      <c r="A543" s="30">
        <v>534</v>
      </c>
      <c r="B543" s="77">
        <v>11177023</v>
      </c>
      <c r="C543" s="4" t="s">
        <v>1106</v>
      </c>
      <c r="D543" s="78" t="s">
        <v>648</v>
      </c>
      <c r="E543" s="2" t="s">
        <v>638</v>
      </c>
      <c r="F543" s="2">
        <v>59</v>
      </c>
      <c r="G543" s="79">
        <v>8.01</v>
      </c>
      <c r="H543" s="79">
        <v>73</v>
      </c>
      <c r="I543" s="79">
        <v>15</v>
      </c>
      <c r="J543" s="36" t="str">
        <f t="shared" si="26"/>
        <v>Khá</v>
      </c>
      <c r="K543" s="36" t="str">
        <f t="shared" si="29"/>
        <v>0,7</v>
      </c>
      <c r="L543" s="36">
        <v>1330000</v>
      </c>
      <c r="M543" s="36">
        <f t="shared" si="27"/>
        <v>6650000</v>
      </c>
      <c r="N543" s="37"/>
      <c r="P543" s="37"/>
    </row>
    <row r="544" spans="1:16" ht="21.95" customHeight="1" x14ac:dyDescent="0.25">
      <c r="A544" s="30">
        <v>535</v>
      </c>
      <c r="B544" s="77">
        <v>11177007</v>
      </c>
      <c r="C544" s="4" t="s">
        <v>1104</v>
      </c>
      <c r="D544" s="78" t="s">
        <v>648</v>
      </c>
      <c r="E544" s="2" t="s">
        <v>638</v>
      </c>
      <c r="F544" s="2">
        <v>59</v>
      </c>
      <c r="G544" s="3">
        <v>8.86</v>
      </c>
      <c r="H544" s="79">
        <v>73</v>
      </c>
      <c r="I544" s="79">
        <v>16</v>
      </c>
      <c r="J544" s="36" t="str">
        <f t="shared" si="26"/>
        <v>Khá</v>
      </c>
      <c r="K544" s="36" t="str">
        <f t="shared" si="29"/>
        <v>0,7</v>
      </c>
      <c r="L544" s="36">
        <v>1330000</v>
      </c>
      <c r="M544" s="36">
        <f t="shared" si="27"/>
        <v>6650000</v>
      </c>
      <c r="N544" s="37"/>
      <c r="P544" s="37"/>
    </row>
    <row r="545" spans="1:16" ht="21.95" customHeight="1" x14ac:dyDescent="0.25">
      <c r="A545" s="30">
        <v>536</v>
      </c>
      <c r="B545" s="77">
        <v>11177033</v>
      </c>
      <c r="C545" s="4" t="s">
        <v>982</v>
      </c>
      <c r="D545" s="78" t="s">
        <v>648</v>
      </c>
      <c r="E545" s="2" t="s">
        <v>638</v>
      </c>
      <c r="F545" s="2">
        <v>59</v>
      </c>
      <c r="G545" s="3">
        <v>8.26</v>
      </c>
      <c r="H545" s="79">
        <v>78</v>
      </c>
      <c r="I545" s="79">
        <v>16</v>
      </c>
      <c r="J545" s="36" t="str">
        <f t="shared" si="26"/>
        <v>Khá</v>
      </c>
      <c r="K545" s="36" t="str">
        <f t="shared" si="29"/>
        <v>0,7</v>
      </c>
      <c r="L545" s="36">
        <v>1330000</v>
      </c>
      <c r="M545" s="36">
        <f t="shared" si="27"/>
        <v>6650000</v>
      </c>
      <c r="N545" s="37"/>
      <c r="P545" s="37"/>
    </row>
    <row r="546" spans="1:16" ht="21.95" customHeight="1" x14ac:dyDescent="0.25">
      <c r="A546" s="30">
        <v>537</v>
      </c>
      <c r="B546" s="77">
        <v>11177028</v>
      </c>
      <c r="C546" s="4" t="s">
        <v>1107</v>
      </c>
      <c r="D546" s="78" t="s">
        <v>648</v>
      </c>
      <c r="E546" s="2" t="s">
        <v>638</v>
      </c>
      <c r="F546" s="2">
        <v>59</v>
      </c>
      <c r="G546" s="79">
        <v>7.96</v>
      </c>
      <c r="H546" s="79">
        <v>78</v>
      </c>
      <c r="I546" s="79">
        <v>15</v>
      </c>
      <c r="J546" s="36" t="str">
        <f t="shared" si="26"/>
        <v>Khá</v>
      </c>
      <c r="K546" s="36" t="str">
        <f t="shared" si="29"/>
        <v>0,7</v>
      </c>
      <c r="L546" s="36">
        <v>1330000</v>
      </c>
      <c r="M546" s="36">
        <f t="shared" si="27"/>
        <v>6650000</v>
      </c>
      <c r="N546" s="37"/>
      <c r="P546" s="37"/>
    </row>
    <row r="547" spans="1:16" ht="21.95" customHeight="1" x14ac:dyDescent="0.25">
      <c r="A547" s="30">
        <v>538</v>
      </c>
      <c r="B547" s="77">
        <v>11177021</v>
      </c>
      <c r="C547" s="4" t="s">
        <v>1105</v>
      </c>
      <c r="D547" s="78" t="s">
        <v>648</v>
      </c>
      <c r="E547" s="2" t="s">
        <v>638</v>
      </c>
      <c r="F547" s="2">
        <v>59</v>
      </c>
      <c r="G547" s="3">
        <v>8.5399999999999991</v>
      </c>
      <c r="H547" s="79">
        <v>73</v>
      </c>
      <c r="I547" s="79">
        <v>16</v>
      </c>
      <c r="J547" s="36" t="str">
        <f t="shared" si="26"/>
        <v>Khá</v>
      </c>
      <c r="K547" s="36" t="str">
        <f t="shared" si="29"/>
        <v>0,7</v>
      </c>
      <c r="L547" s="36">
        <v>1330000</v>
      </c>
      <c r="M547" s="36">
        <f t="shared" si="27"/>
        <v>6650000</v>
      </c>
      <c r="N547" s="37"/>
      <c r="P547" s="37"/>
    </row>
    <row r="548" spans="1:16" ht="21.95" customHeight="1" x14ac:dyDescent="0.25">
      <c r="A548" s="30">
        <v>539</v>
      </c>
      <c r="B548" s="77">
        <v>11170662</v>
      </c>
      <c r="C548" s="4" t="s">
        <v>650</v>
      </c>
      <c r="D548" s="78" t="s">
        <v>649</v>
      </c>
      <c r="E548" s="2" t="s">
        <v>638</v>
      </c>
      <c r="F548" s="2">
        <v>59</v>
      </c>
      <c r="G548" s="79">
        <v>9.23</v>
      </c>
      <c r="H548" s="79">
        <v>93</v>
      </c>
      <c r="I548" s="79">
        <v>16</v>
      </c>
      <c r="J548" s="36" t="str">
        <f t="shared" si="26"/>
        <v>Xuất sắc</v>
      </c>
      <c r="K548" s="36" t="str">
        <f t="shared" si="29"/>
        <v>1</v>
      </c>
      <c r="L548" s="36">
        <v>1900000</v>
      </c>
      <c r="M548" s="36">
        <f t="shared" si="27"/>
        <v>9500000</v>
      </c>
      <c r="N548" s="37"/>
      <c r="P548" s="37"/>
    </row>
    <row r="549" spans="1:16" ht="21.95" customHeight="1" x14ac:dyDescent="0.25">
      <c r="A549" s="30">
        <v>540</v>
      </c>
      <c r="B549" s="77">
        <v>11170904</v>
      </c>
      <c r="C549" s="4" t="s">
        <v>1112</v>
      </c>
      <c r="D549" s="78" t="s">
        <v>649</v>
      </c>
      <c r="E549" s="2" t="s">
        <v>638</v>
      </c>
      <c r="F549" s="2">
        <v>59</v>
      </c>
      <c r="G549" s="79">
        <v>8.48</v>
      </c>
      <c r="H549" s="79">
        <v>76</v>
      </c>
      <c r="I549" s="79">
        <v>18</v>
      </c>
      <c r="J549" s="36" t="str">
        <f t="shared" si="26"/>
        <v>Khá</v>
      </c>
      <c r="K549" s="36" t="str">
        <f t="shared" si="29"/>
        <v>0,7</v>
      </c>
      <c r="L549" s="36">
        <v>1330000</v>
      </c>
      <c r="M549" s="36">
        <f t="shared" si="27"/>
        <v>6650000</v>
      </c>
      <c r="N549" s="37"/>
      <c r="P549" s="37"/>
    </row>
    <row r="550" spans="1:16" ht="21.95" customHeight="1" x14ac:dyDescent="0.25">
      <c r="A550" s="30">
        <v>541</v>
      </c>
      <c r="B550" s="77">
        <v>11171917</v>
      </c>
      <c r="C550" s="4" t="s">
        <v>1113</v>
      </c>
      <c r="D550" s="78" t="s">
        <v>649</v>
      </c>
      <c r="E550" s="2" t="s">
        <v>638</v>
      </c>
      <c r="F550" s="2">
        <v>59</v>
      </c>
      <c r="G550" s="79">
        <v>8.3800000000000008</v>
      </c>
      <c r="H550" s="79">
        <v>81</v>
      </c>
      <c r="I550" s="79">
        <v>19</v>
      </c>
      <c r="J550" s="36" t="str">
        <f t="shared" si="26"/>
        <v>Giỏi</v>
      </c>
      <c r="K550" s="36" t="str">
        <f t="shared" si="29"/>
        <v>0,85</v>
      </c>
      <c r="L550" s="36">
        <v>1615000</v>
      </c>
      <c r="M550" s="36">
        <f t="shared" si="27"/>
        <v>8075000</v>
      </c>
      <c r="N550" s="37"/>
      <c r="P550" s="37"/>
    </row>
    <row r="551" spans="1:16" ht="21.95" customHeight="1" x14ac:dyDescent="0.25">
      <c r="A551" s="30">
        <v>542</v>
      </c>
      <c r="B551" s="77">
        <v>11172455</v>
      </c>
      <c r="C551" s="4" t="s">
        <v>1109</v>
      </c>
      <c r="D551" s="78" t="s">
        <v>649</v>
      </c>
      <c r="E551" s="2" t="s">
        <v>638</v>
      </c>
      <c r="F551" s="2">
        <v>59</v>
      </c>
      <c r="G551" s="79">
        <v>9.18</v>
      </c>
      <c r="H551" s="79">
        <v>78</v>
      </c>
      <c r="I551" s="79">
        <v>16</v>
      </c>
      <c r="J551" s="36" t="str">
        <f t="shared" si="26"/>
        <v>Khá</v>
      </c>
      <c r="K551" s="36" t="str">
        <f t="shared" si="29"/>
        <v>0,7</v>
      </c>
      <c r="L551" s="36">
        <v>1330000</v>
      </c>
      <c r="M551" s="36">
        <f t="shared" si="27"/>
        <v>6650000</v>
      </c>
      <c r="N551" s="37"/>
      <c r="P551" s="37"/>
    </row>
    <row r="552" spans="1:16" ht="21.95" customHeight="1" x14ac:dyDescent="0.25">
      <c r="A552" s="30">
        <v>543</v>
      </c>
      <c r="B552" s="77">
        <v>11173176</v>
      </c>
      <c r="C552" s="4" t="s">
        <v>652</v>
      </c>
      <c r="D552" s="78" t="s">
        <v>649</v>
      </c>
      <c r="E552" s="2" t="s">
        <v>638</v>
      </c>
      <c r="F552" s="2">
        <v>59</v>
      </c>
      <c r="G552" s="79">
        <v>8.94</v>
      </c>
      <c r="H552" s="79">
        <v>88</v>
      </c>
      <c r="I552" s="79">
        <v>16</v>
      </c>
      <c r="J552" s="36" t="str">
        <f t="shared" si="26"/>
        <v>Giỏi</v>
      </c>
      <c r="K552" s="36" t="str">
        <f t="shared" si="29"/>
        <v>0,85</v>
      </c>
      <c r="L552" s="36">
        <v>1615000</v>
      </c>
      <c r="M552" s="36">
        <f t="shared" si="27"/>
        <v>8075000</v>
      </c>
      <c r="N552" s="37"/>
      <c r="P552" s="37"/>
    </row>
    <row r="553" spans="1:16" ht="21.95" customHeight="1" x14ac:dyDescent="0.25">
      <c r="A553" s="30">
        <v>544</v>
      </c>
      <c r="B553" s="77">
        <v>11173536</v>
      </c>
      <c r="C553" s="4" t="s">
        <v>651</v>
      </c>
      <c r="D553" s="78" t="s">
        <v>649</v>
      </c>
      <c r="E553" s="2" t="s">
        <v>638</v>
      </c>
      <c r="F553" s="2">
        <v>59</v>
      </c>
      <c r="G553" s="79">
        <v>9.0500000000000007</v>
      </c>
      <c r="H553" s="79">
        <v>80</v>
      </c>
      <c r="I553" s="79">
        <v>16</v>
      </c>
      <c r="J553" s="36" t="str">
        <f t="shared" si="26"/>
        <v>Giỏi</v>
      </c>
      <c r="K553" s="36" t="str">
        <f t="shared" si="29"/>
        <v>0,85</v>
      </c>
      <c r="L553" s="36">
        <v>1615000</v>
      </c>
      <c r="M553" s="36">
        <f t="shared" si="27"/>
        <v>8075000</v>
      </c>
      <c r="N553" s="37"/>
      <c r="P553" s="37"/>
    </row>
    <row r="554" spans="1:16" ht="21.95" customHeight="1" x14ac:dyDescent="0.25">
      <c r="A554" s="30">
        <v>545</v>
      </c>
      <c r="B554" s="77">
        <v>11173635</v>
      </c>
      <c r="C554" s="4" t="s">
        <v>1111</v>
      </c>
      <c r="D554" s="78" t="s">
        <v>649</v>
      </c>
      <c r="E554" s="2" t="s">
        <v>638</v>
      </c>
      <c r="F554" s="2">
        <v>59</v>
      </c>
      <c r="G554" s="79">
        <v>8.49</v>
      </c>
      <c r="H554" s="79">
        <v>83</v>
      </c>
      <c r="I554" s="79">
        <v>16</v>
      </c>
      <c r="J554" s="36" t="str">
        <f t="shared" si="26"/>
        <v>Giỏi</v>
      </c>
      <c r="K554" s="36" t="str">
        <f t="shared" si="29"/>
        <v>0,85</v>
      </c>
      <c r="L554" s="36">
        <v>1615000</v>
      </c>
      <c r="M554" s="36">
        <f t="shared" si="27"/>
        <v>8075000</v>
      </c>
      <c r="N554" s="37"/>
      <c r="P554" s="37"/>
    </row>
    <row r="555" spans="1:16" ht="21.95" customHeight="1" x14ac:dyDescent="0.25">
      <c r="A555" s="30">
        <v>546</v>
      </c>
      <c r="B555" s="77">
        <v>11173669</v>
      </c>
      <c r="C555" s="4" t="s">
        <v>785</v>
      </c>
      <c r="D555" s="78" t="s">
        <v>649</v>
      </c>
      <c r="E555" s="2" t="s">
        <v>638</v>
      </c>
      <c r="F555" s="2">
        <v>59</v>
      </c>
      <c r="G555" s="79">
        <v>8.77</v>
      </c>
      <c r="H555" s="79">
        <v>78</v>
      </c>
      <c r="I555" s="79">
        <v>16</v>
      </c>
      <c r="J555" s="36" t="str">
        <f t="shared" si="26"/>
        <v>Khá</v>
      </c>
      <c r="K555" s="36" t="str">
        <f t="shared" si="29"/>
        <v>0,7</v>
      </c>
      <c r="L555" s="36">
        <v>1330000</v>
      </c>
      <c r="M555" s="36">
        <f t="shared" si="27"/>
        <v>6650000</v>
      </c>
      <c r="N555" s="37"/>
      <c r="P555" s="37"/>
    </row>
    <row r="556" spans="1:16" ht="21.95" customHeight="1" x14ac:dyDescent="0.25">
      <c r="A556" s="30">
        <v>547</v>
      </c>
      <c r="B556" s="77">
        <v>11173821</v>
      </c>
      <c r="C556" s="4" t="s">
        <v>476</v>
      </c>
      <c r="D556" s="78" t="s">
        <v>649</v>
      </c>
      <c r="E556" s="2" t="s">
        <v>638</v>
      </c>
      <c r="F556" s="2">
        <v>59</v>
      </c>
      <c r="G556" s="79">
        <v>9.49</v>
      </c>
      <c r="H556" s="79">
        <v>85</v>
      </c>
      <c r="I556" s="79">
        <v>15</v>
      </c>
      <c r="J556" s="36" t="str">
        <f t="shared" si="26"/>
        <v>Giỏi</v>
      </c>
      <c r="K556" s="36" t="str">
        <f t="shared" si="29"/>
        <v>0,85</v>
      </c>
      <c r="L556" s="36">
        <v>1615000</v>
      </c>
      <c r="M556" s="36">
        <f t="shared" si="27"/>
        <v>8075000</v>
      </c>
      <c r="N556" s="37"/>
      <c r="P556" s="37"/>
    </row>
    <row r="557" spans="1:16" ht="21.95" customHeight="1" x14ac:dyDescent="0.25">
      <c r="A557" s="30">
        <v>548</v>
      </c>
      <c r="B557" s="77">
        <v>11174360</v>
      </c>
      <c r="C557" s="4" t="s">
        <v>294</v>
      </c>
      <c r="D557" s="78" t="s">
        <v>649</v>
      </c>
      <c r="E557" s="2" t="s">
        <v>638</v>
      </c>
      <c r="F557" s="2">
        <v>59</v>
      </c>
      <c r="G557" s="79">
        <v>8.93</v>
      </c>
      <c r="H557" s="79">
        <v>84</v>
      </c>
      <c r="I557" s="79">
        <v>15</v>
      </c>
      <c r="J557" s="36" t="str">
        <f t="shared" si="26"/>
        <v>Giỏi</v>
      </c>
      <c r="K557" s="36" t="str">
        <f t="shared" si="29"/>
        <v>0,85</v>
      </c>
      <c r="L557" s="36">
        <v>1615000</v>
      </c>
      <c r="M557" s="36">
        <f t="shared" si="27"/>
        <v>8075000</v>
      </c>
      <c r="N557" s="37"/>
      <c r="P557" s="37"/>
    </row>
    <row r="558" spans="1:16" ht="21.95" customHeight="1" x14ac:dyDescent="0.25">
      <c r="A558" s="30">
        <v>549</v>
      </c>
      <c r="B558" s="77">
        <v>11175414</v>
      </c>
      <c r="C558" s="4" t="s">
        <v>1110</v>
      </c>
      <c r="D558" s="78" t="s">
        <v>649</v>
      </c>
      <c r="E558" s="2" t="s">
        <v>638</v>
      </c>
      <c r="F558" s="2">
        <v>59</v>
      </c>
      <c r="G558" s="79">
        <v>8.8699999999999992</v>
      </c>
      <c r="H558" s="79">
        <v>84</v>
      </c>
      <c r="I558" s="79">
        <v>16</v>
      </c>
      <c r="J558" s="36" t="str">
        <f t="shared" si="26"/>
        <v>Giỏi</v>
      </c>
      <c r="K558" s="36" t="str">
        <f t="shared" si="29"/>
        <v>0,85</v>
      </c>
      <c r="L558" s="36">
        <v>1615000</v>
      </c>
      <c r="M558" s="36">
        <f t="shared" si="27"/>
        <v>8075000</v>
      </c>
      <c r="N558" s="37"/>
      <c r="P558" s="37"/>
    </row>
    <row r="559" spans="1:16" ht="21.95" customHeight="1" x14ac:dyDescent="0.25">
      <c r="A559" s="30">
        <v>550</v>
      </c>
      <c r="B559" s="77">
        <v>11180337</v>
      </c>
      <c r="C559" s="5" t="s">
        <v>653</v>
      </c>
      <c r="D559" s="78" t="s">
        <v>654</v>
      </c>
      <c r="E559" s="2" t="s">
        <v>638</v>
      </c>
      <c r="F559" s="2">
        <v>60</v>
      </c>
      <c r="G559" s="80">
        <v>9.48</v>
      </c>
      <c r="H559" s="79">
        <v>83</v>
      </c>
      <c r="I559" s="79">
        <v>19</v>
      </c>
      <c r="J559" s="36" t="str">
        <f t="shared" si="26"/>
        <v>Giỏi</v>
      </c>
      <c r="K559" s="36" t="str">
        <f t="shared" si="29"/>
        <v>0,85</v>
      </c>
      <c r="L559" s="36">
        <v>1615000</v>
      </c>
      <c r="M559" s="36">
        <f t="shared" si="27"/>
        <v>8075000</v>
      </c>
      <c r="N559" s="37"/>
      <c r="P559" s="37"/>
    </row>
    <row r="560" spans="1:16" ht="21.95" customHeight="1" x14ac:dyDescent="0.25">
      <c r="A560" s="30">
        <v>551</v>
      </c>
      <c r="B560" s="77">
        <v>11183164</v>
      </c>
      <c r="C560" s="5" t="s">
        <v>655</v>
      </c>
      <c r="D560" s="78" t="s">
        <v>654</v>
      </c>
      <c r="E560" s="2" t="s">
        <v>638</v>
      </c>
      <c r="F560" s="2">
        <v>60</v>
      </c>
      <c r="G560" s="80">
        <v>9.35</v>
      </c>
      <c r="H560" s="79">
        <v>83</v>
      </c>
      <c r="I560" s="79">
        <v>19</v>
      </c>
      <c r="J560" s="36" t="str">
        <f t="shared" si="26"/>
        <v>Giỏi</v>
      </c>
      <c r="K560" s="36" t="str">
        <f t="shared" si="29"/>
        <v>0,85</v>
      </c>
      <c r="L560" s="36">
        <v>1615000</v>
      </c>
      <c r="M560" s="36">
        <f t="shared" si="27"/>
        <v>8075000</v>
      </c>
      <c r="N560" s="37"/>
      <c r="P560" s="37"/>
    </row>
    <row r="561" spans="1:16" ht="21.95" customHeight="1" x14ac:dyDescent="0.25">
      <c r="A561" s="30">
        <v>552</v>
      </c>
      <c r="B561" s="77">
        <v>11185148</v>
      </c>
      <c r="C561" s="5" t="s">
        <v>656</v>
      </c>
      <c r="D561" s="78" t="s">
        <v>654</v>
      </c>
      <c r="E561" s="2" t="s">
        <v>638</v>
      </c>
      <c r="F561" s="2">
        <v>60</v>
      </c>
      <c r="G561" s="80">
        <v>9.2899999999999991</v>
      </c>
      <c r="H561" s="79">
        <v>83</v>
      </c>
      <c r="I561" s="79">
        <v>21</v>
      </c>
      <c r="J561" s="36" t="str">
        <f t="shared" si="26"/>
        <v>Giỏi</v>
      </c>
      <c r="K561" s="36" t="str">
        <f t="shared" si="29"/>
        <v>0,85</v>
      </c>
      <c r="L561" s="36">
        <v>1615000</v>
      </c>
      <c r="M561" s="36">
        <f t="shared" si="27"/>
        <v>8075000</v>
      </c>
      <c r="N561" s="37"/>
      <c r="P561" s="37"/>
    </row>
    <row r="562" spans="1:16" ht="21.95" customHeight="1" x14ac:dyDescent="0.25">
      <c r="A562" s="30">
        <v>553</v>
      </c>
      <c r="B562" s="77">
        <v>11181183</v>
      </c>
      <c r="C562" s="5" t="s">
        <v>660</v>
      </c>
      <c r="D562" s="78" t="s">
        <v>658</v>
      </c>
      <c r="E562" s="2" t="s">
        <v>638</v>
      </c>
      <c r="F562" s="2">
        <v>60</v>
      </c>
      <c r="G562" s="80">
        <v>9.32</v>
      </c>
      <c r="H562" s="79">
        <v>90</v>
      </c>
      <c r="I562" s="79">
        <v>21</v>
      </c>
      <c r="J562" s="36" t="str">
        <f t="shared" si="26"/>
        <v>Xuất sắc</v>
      </c>
      <c r="K562" s="36" t="str">
        <f t="shared" si="29"/>
        <v>1</v>
      </c>
      <c r="L562" s="36">
        <v>1900000</v>
      </c>
      <c r="M562" s="36">
        <f t="shared" si="27"/>
        <v>9500000</v>
      </c>
      <c r="N562" s="37"/>
      <c r="P562" s="37"/>
    </row>
    <row r="563" spans="1:16" ht="21.95" customHeight="1" x14ac:dyDescent="0.25">
      <c r="A563" s="30">
        <v>554</v>
      </c>
      <c r="B563" s="77">
        <v>11181827</v>
      </c>
      <c r="C563" s="5" t="s">
        <v>659</v>
      </c>
      <c r="D563" s="78" t="s">
        <v>658</v>
      </c>
      <c r="E563" s="2" t="s">
        <v>638</v>
      </c>
      <c r="F563" s="2">
        <v>60</v>
      </c>
      <c r="G563" s="80">
        <v>9.3699999999999992</v>
      </c>
      <c r="H563" s="79">
        <v>92</v>
      </c>
      <c r="I563" s="79">
        <v>23</v>
      </c>
      <c r="J563" s="36" t="str">
        <f t="shared" si="26"/>
        <v>Xuất sắc</v>
      </c>
      <c r="K563" s="36" t="str">
        <f t="shared" si="29"/>
        <v>1</v>
      </c>
      <c r="L563" s="36">
        <v>1900000</v>
      </c>
      <c r="M563" s="36">
        <f t="shared" si="27"/>
        <v>9500000</v>
      </c>
      <c r="N563" s="37"/>
      <c r="P563" s="37"/>
    </row>
    <row r="564" spans="1:16" ht="21.95" customHeight="1" x14ac:dyDescent="0.25">
      <c r="A564" s="30">
        <v>555</v>
      </c>
      <c r="B564" s="77">
        <v>11181983</v>
      </c>
      <c r="C564" s="5" t="s">
        <v>663</v>
      </c>
      <c r="D564" s="78" t="s">
        <v>658</v>
      </c>
      <c r="E564" s="2" t="s">
        <v>638</v>
      </c>
      <c r="F564" s="2">
        <v>60</v>
      </c>
      <c r="G564" s="80">
        <v>9.0399999999999991</v>
      </c>
      <c r="H564" s="79">
        <v>90</v>
      </c>
      <c r="I564" s="79">
        <v>23</v>
      </c>
      <c r="J564" s="36" t="str">
        <f t="shared" si="26"/>
        <v>Xuất sắc</v>
      </c>
      <c r="K564" s="36" t="str">
        <f t="shared" si="29"/>
        <v>1</v>
      </c>
      <c r="L564" s="36">
        <v>1900000</v>
      </c>
      <c r="M564" s="36">
        <f t="shared" si="27"/>
        <v>9500000</v>
      </c>
      <c r="N564" s="37"/>
      <c r="P564" s="37"/>
    </row>
    <row r="565" spans="1:16" ht="21.95" customHeight="1" x14ac:dyDescent="0.25">
      <c r="A565" s="30">
        <v>556</v>
      </c>
      <c r="B565" s="77">
        <v>11182997</v>
      </c>
      <c r="C565" s="5" t="s">
        <v>657</v>
      </c>
      <c r="D565" s="78" t="s">
        <v>658</v>
      </c>
      <c r="E565" s="2" t="s">
        <v>638</v>
      </c>
      <c r="F565" s="2">
        <v>60</v>
      </c>
      <c r="G565" s="80">
        <v>9.43</v>
      </c>
      <c r="H565" s="79">
        <v>90</v>
      </c>
      <c r="I565" s="79">
        <v>24</v>
      </c>
      <c r="J565" s="36" t="str">
        <f t="shared" si="26"/>
        <v>Xuất sắc</v>
      </c>
      <c r="K565" s="36" t="str">
        <f t="shared" si="29"/>
        <v>1</v>
      </c>
      <c r="L565" s="36">
        <v>1900000</v>
      </c>
      <c r="M565" s="36">
        <f t="shared" si="27"/>
        <v>9500000</v>
      </c>
      <c r="N565" s="37"/>
      <c r="P565" s="37"/>
    </row>
    <row r="566" spans="1:16" ht="21.95" customHeight="1" x14ac:dyDescent="0.25">
      <c r="A566" s="30">
        <v>557</v>
      </c>
      <c r="B566" s="77">
        <v>11183470</v>
      </c>
      <c r="C566" s="5" t="s">
        <v>662</v>
      </c>
      <c r="D566" s="78" t="s">
        <v>658</v>
      </c>
      <c r="E566" s="2" t="s">
        <v>638</v>
      </c>
      <c r="F566" s="2">
        <v>60</v>
      </c>
      <c r="G566" s="80">
        <v>9.1999999999999993</v>
      </c>
      <c r="H566" s="79">
        <v>90</v>
      </c>
      <c r="I566" s="79">
        <v>21</v>
      </c>
      <c r="J566" s="36" t="str">
        <f t="shared" si="26"/>
        <v>Xuất sắc</v>
      </c>
      <c r="K566" s="36" t="str">
        <f t="shared" si="29"/>
        <v>1</v>
      </c>
      <c r="L566" s="36">
        <v>1900000</v>
      </c>
      <c r="M566" s="36">
        <f t="shared" si="27"/>
        <v>9500000</v>
      </c>
      <c r="N566" s="37"/>
      <c r="P566" s="37"/>
    </row>
    <row r="567" spans="1:16" ht="21.95" customHeight="1" x14ac:dyDescent="0.25">
      <c r="A567" s="30">
        <v>558</v>
      </c>
      <c r="B567" s="77">
        <v>11184686</v>
      </c>
      <c r="C567" s="5" t="s">
        <v>1114</v>
      </c>
      <c r="D567" s="78" t="s">
        <v>658</v>
      </c>
      <c r="E567" s="2" t="s">
        <v>638</v>
      </c>
      <c r="F567" s="2">
        <v>60</v>
      </c>
      <c r="G567" s="80">
        <v>9.27</v>
      </c>
      <c r="H567" s="79">
        <v>89</v>
      </c>
      <c r="I567" s="79">
        <v>19</v>
      </c>
      <c r="J567" s="36" t="str">
        <f t="shared" si="26"/>
        <v>Giỏi</v>
      </c>
      <c r="K567" s="36" t="str">
        <f t="shared" si="29"/>
        <v>0,85</v>
      </c>
      <c r="L567" s="36">
        <v>1615000</v>
      </c>
      <c r="M567" s="36">
        <f t="shared" si="27"/>
        <v>8075000</v>
      </c>
      <c r="N567" s="37"/>
      <c r="P567" s="37"/>
    </row>
    <row r="568" spans="1:16" ht="21.95" customHeight="1" x14ac:dyDescent="0.25">
      <c r="A568" s="30">
        <v>559</v>
      </c>
      <c r="B568" s="77">
        <v>11184980</v>
      </c>
      <c r="C568" s="4" t="s">
        <v>661</v>
      </c>
      <c r="D568" s="78" t="s">
        <v>658</v>
      </c>
      <c r="E568" s="2" t="s">
        <v>638</v>
      </c>
      <c r="F568" s="2">
        <v>60</v>
      </c>
      <c r="G568" s="80">
        <v>9.2799999999999994</v>
      </c>
      <c r="H568" s="79">
        <v>95</v>
      </c>
      <c r="I568" s="79">
        <v>21</v>
      </c>
      <c r="J568" s="36" t="str">
        <f t="shared" si="26"/>
        <v>Xuất sắc</v>
      </c>
      <c r="K568" s="36" t="str">
        <f t="shared" si="29"/>
        <v>1</v>
      </c>
      <c r="L568" s="36">
        <v>1900000</v>
      </c>
      <c r="M568" s="36">
        <f t="shared" si="27"/>
        <v>9500000</v>
      </c>
      <c r="N568" s="37"/>
      <c r="P568" s="37"/>
    </row>
    <row r="569" spans="1:16" ht="21.95" customHeight="1" x14ac:dyDescent="0.25">
      <c r="A569" s="30">
        <v>560</v>
      </c>
      <c r="B569" s="77">
        <v>11184116</v>
      </c>
      <c r="C569" s="5" t="s">
        <v>666</v>
      </c>
      <c r="D569" s="78" t="s">
        <v>665</v>
      </c>
      <c r="E569" s="2" t="s">
        <v>638</v>
      </c>
      <c r="F569" s="2">
        <v>60</v>
      </c>
      <c r="G569" s="80">
        <v>9.0299999999999994</v>
      </c>
      <c r="H569" s="79">
        <v>92</v>
      </c>
      <c r="I569" s="79">
        <v>21</v>
      </c>
      <c r="J569" s="36" t="str">
        <f t="shared" si="26"/>
        <v>Xuất sắc</v>
      </c>
      <c r="K569" s="36" t="str">
        <f t="shared" si="29"/>
        <v>1</v>
      </c>
      <c r="L569" s="36">
        <v>1900000</v>
      </c>
      <c r="M569" s="36">
        <f t="shared" si="27"/>
        <v>9500000</v>
      </c>
      <c r="N569" s="37"/>
      <c r="P569" s="37"/>
    </row>
    <row r="570" spans="1:16" ht="21.95" customHeight="1" x14ac:dyDescent="0.25">
      <c r="A570" s="30">
        <v>561</v>
      </c>
      <c r="B570" s="77">
        <v>11185453</v>
      </c>
      <c r="C570" s="5" t="s">
        <v>664</v>
      </c>
      <c r="D570" s="78" t="s">
        <v>665</v>
      </c>
      <c r="E570" s="2" t="s">
        <v>638</v>
      </c>
      <c r="F570" s="2">
        <v>60</v>
      </c>
      <c r="G570" s="80">
        <v>9.23</v>
      </c>
      <c r="H570" s="79">
        <v>90</v>
      </c>
      <c r="I570" s="79">
        <v>20</v>
      </c>
      <c r="J570" s="36" t="str">
        <f t="shared" si="26"/>
        <v>Xuất sắc</v>
      </c>
      <c r="K570" s="36" t="str">
        <f t="shared" si="29"/>
        <v>1</v>
      </c>
      <c r="L570" s="36">
        <v>1900000</v>
      </c>
      <c r="M570" s="36">
        <f t="shared" si="27"/>
        <v>9500000</v>
      </c>
      <c r="N570" s="37"/>
      <c r="P570" s="37"/>
    </row>
    <row r="571" spans="1:16" ht="21.95" customHeight="1" x14ac:dyDescent="0.25">
      <c r="A571" s="30">
        <v>562</v>
      </c>
      <c r="B571" s="77">
        <v>11190418</v>
      </c>
      <c r="C571" s="5" t="s">
        <v>670</v>
      </c>
      <c r="D571" s="78" t="s">
        <v>668</v>
      </c>
      <c r="E571" s="2" t="s">
        <v>638</v>
      </c>
      <c r="F571" s="2">
        <v>61</v>
      </c>
      <c r="G571" s="80">
        <v>8.86</v>
      </c>
      <c r="H571" s="79">
        <v>90</v>
      </c>
      <c r="I571" s="79">
        <v>20</v>
      </c>
      <c r="J571" s="36" t="str">
        <f t="shared" si="26"/>
        <v>Giỏi</v>
      </c>
      <c r="K571" s="36" t="str">
        <f t="shared" si="29"/>
        <v>0,85</v>
      </c>
      <c r="L571" s="36">
        <v>1615000</v>
      </c>
      <c r="M571" s="36">
        <f t="shared" si="27"/>
        <v>8075000</v>
      </c>
      <c r="N571" s="37"/>
      <c r="P571" s="37"/>
    </row>
    <row r="572" spans="1:16" ht="21.95" customHeight="1" x14ac:dyDescent="0.25">
      <c r="A572" s="30">
        <v>563</v>
      </c>
      <c r="B572" s="77">
        <v>11196205</v>
      </c>
      <c r="C572" s="5" t="s">
        <v>667</v>
      </c>
      <c r="D572" s="78" t="s">
        <v>668</v>
      </c>
      <c r="E572" s="2" t="s">
        <v>638</v>
      </c>
      <c r="F572" s="2">
        <v>61</v>
      </c>
      <c r="G572" s="80">
        <v>9.26</v>
      </c>
      <c r="H572" s="79">
        <v>87</v>
      </c>
      <c r="I572" s="79">
        <v>17</v>
      </c>
      <c r="J572" s="36" t="str">
        <f t="shared" si="26"/>
        <v>Giỏi</v>
      </c>
      <c r="K572" s="36" t="str">
        <f t="shared" si="29"/>
        <v>0,85</v>
      </c>
      <c r="L572" s="36">
        <v>1615000</v>
      </c>
      <c r="M572" s="36">
        <f t="shared" si="27"/>
        <v>8075000</v>
      </c>
      <c r="N572" s="37"/>
      <c r="P572" s="37"/>
    </row>
    <row r="573" spans="1:16" ht="21.95" customHeight="1" x14ac:dyDescent="0.25">
      <c r="A573" s="30">
        <v>564</v>
      </c>
      <c r="B573" s="77">
        <v>11192038</v>
      </c>
      <c r="C573" s="5" t="s">
        <v>672</v>
      </c>
      <c r="D573" s="78" t="s">
        <v>668</v>
      </c>
      <c r="E573" s="2" t="s">
        <v>638</v>
      </c>
      <c r="F573" s="2">
        <v>61</v>
      </c>
      <c r="G573" s="80">
        <v>8.75</v>
      </c>
      <c r="H573" s="79">
        <v>88</v>
      </c>
      <c r="I573" s="79">
        <v>17</v>
      </c>
      <c r="J573" s="36" t="str">
        <f t="shared" si="26"/>
        <v>Giỏi</v>
      </c>
      <c r="K573" s="36" t="str">
        <f t="shared" si="29"/>
        <v>0,85</v>
      </c>
      <c r="L573" s="36">
        <v>1615000</v>
      </c>
      <c r="M573" s="36">
        <f t="shared" si="27"/>
        <v>8075000</v>
      </c>
      <c r="N573" s="37"/>
      <c r="P573" s="37"/>
    </row>
    <row r="574" spans="1:16" ht="21.95" customHeight="1" x14ac:dyDescent="0.25">
      <c r="A574" s="30">
        <v>565</v>
      </c>
      <c r="B574" s="77">
        <v>11192685</v>
      </c>
      <c r="C574" s="5" t="s">
        <v>671</v>
      </c>
      <c r="D574" s="78" t="s">
        <v>668</v>
      </c>
      <c r="E574" s="2" t="s">
        <v>638</v>
      </c>
      <c r="F574" s="2">
        <v>61</v>
      </c>
      <c r="G574" s="80">
        <v>8.84</v>
      </c>
      <c r="H574" s="79">
        <v>90</v>
      </c>
      <c r="I574" s="79">
        <v>17</v>
      </c>
      <c r="J574" s="36" t="str">
        <f t="shared" si="26"/>
        <v>Giỏi</v>
      </c>
      <c r="K574" s="36" t="str">
        <f t="shared" si="29"/>
        <v>0,85</v>
      </c>
      <c r="L574" s="36">
        <v>1615000</v>
      </c>
      <c r="M574" s="36">
        <f t="shared" si="27"/>
        <v>8075000</v>
      </c>
      <c r="N574" s="37"/>
      <c r="P574" s="37"/>
    </row>
    <row r="575" spans="1:16" ht="21.95" customHeight="1" x14ac:dyDescent="0.25">
      <c r="A575" s="30">
        <v>566</v>
      </c>
      <c r="B575" s="77">
        <v>11194828</v>
      </c>
      <c r="C575" s="5" t="s">
        <v>552</v>
      </c>
      <c r="D575" s="78" t="s">
        <v>668</v>
      </c>
      <c r="E575" s="2" t="s">
        <v>638</v>
      </c>
      <c r="F575" s="2">
        <v>61</v>
      </c>
      <c r="G575" s="2">
        <v>8.5</v>
      </c>
      <c r="H575" s="79">
        <v>84</v>
      </c>
      <c r="I575" s="79">
        <v>17</v>
      </c>
      <c r="J575" s="36" t="str">
        <f t="shared" si="26"/>
        <v>Giỏi</v>
      </c>
      <c r="K575" s="36" t="str">
        <f t="shared" si="29"/>
        <v>0,85</v>
      </c>
      <c r="L575" s="36">
        <v>1615000</v>
      </c>
      <c r="M575" s="36">
        <f t="shared" si="27"/>
        <v>8075000</v>
      </c>
      <c r="N575" s="37"/>
      <c r="P575" s="37"/>
    </row>
    <row r="576" spans="1:16" ht="21.95" customHeight="1" x14ac:dyDescent="0.25">
      <c r="A576" s="30">
        <v>567</v>
      </c>
      <c r="B576" s="77">
        <v>11195442</v>
      </c>
      <c r="C576" s="5" t="s">
        <v>669</v>
      </c>
      <c r="D576" s="78" t="s">
        <v>668</v>
      </c>
      <c r="E576" s="2" t="s">
        <v>638</v>
      </c>
      <c r="F576" s="2">
        <v>61</v>
      </c>
      <c r="G576" s="80">
        <v>8.8699999999999992</v>
      </c>
      <c r="H576" s="79">
        <v>88</v>
      </c>
      <c r="I576" s="79">
        <v>17</v>
      </c>
      <c r="J576" s="36" t="str">
        <f t="shared" si="26"/>
        <v>Giỏi</v>
      </c>
      <c r="K576" s="36" t="str">
        <f t="shared" si="29"/>
        <v>0,85</v>
      </c>
      <c r="L576" s="36">
        <v>1615000</v>
      </c>
      <c r="M576" s="36">
        <f t="shared" si="27"/>
        <v>8075000</v>
      </c>
      <c r="N576" s="37"/>
      <c r="P576" s="37"/>
    </row>
    <row r="577" spans="1:16" ht="21.95" customHeight="1" x14ac:dyDescent="0.25">
      <c r="A577" s="30">
        <v>568</v>
      </c>
      <c r="B577" s="77">
        <v>11190493</v>
      </c>
      <c r="C577" s="5" t="s">
        <v>633</v>
      </c>
      <c r="D577" s="78" t="s">
        <v>673</v>
      </c>
      <c r="E577" s="2" t="s">
        <v>638</v>
      </c>
      <c r="F577" s="2">
        <v>61</v>
      </c>
      <c r="G577" s="80">
        <v>9.0299999999999994</v>
      </c>
      <c r="H577" s="79">
        <v>91</v>
      </c>
      <c r="I577" s="79">
        <v>20</v>
      </c>
      <c r="J577" s="36" t="str">
        <f t="shared" si="26"/>
        <v>Xuất sắc</v>
      </c>
      <c r="K577" s="36" t="str">
        <f t="shared" si="29"/>
        <v>1</v>
      </c>
      <c r="L577" s="36">
        <v>1900000</v>
      </c>
      <c r="M577" s="36">
        <f t="shared" si="27"/>
        <v>9500000</v>
      </c>
      <c r="N577" s="37"/>
      <c r="P577" s="37"/>
    </row>
    <row r="578" spans="1:16" ht="21.95" customHeight="1" x14ac:dyDescent="0.25">
      <c r="A578" s="30">
        <v>569</v>
      </c>
      <c r="B578" s="77">
        <v>11191772</v>
      </c>
      <c r="C578" s="5" t="s">
        <v>675</v>
      </c>
      <c r="D578" s="78" t="s">
        <v>673</v>
      </c>
      <c r="E578" s="2" t="s">
        <v>638</v>
      </c>
      <c r="F578" s="2">
        <v>61</v>
      </c>
      <c r="G578" s="80">
        <v>8.66</v>
      </c>
      <c r="H578" s="79">
        <v>87</v>
      </c>
      <c r="I578" s="79">
        <v>17</v>
      </c>
      <c r="J578" s="36" t="str">
        <f t="shared" si="26"/>
        <v>Giỏi</v>
      </c>
      <c r="K578" s="36" t="str">
        <f t="shared" si="29"/>
        <v>0,85</v>
      </c>
      <c r="L578" s="36">
        <v>1615000</v>
      </c>
      <c r="M578" s="36">
        <f t="shared" si="27"/>
        <v>8075000</v>
      </c>
      <c r="N578" s="37"/>
      <c r="P578" s="37"/>
    </row>
    <row r="579" spans="1:16" ht="21.95" customHeight="1" x14ac:dyDescent="0.25">
      <c r="A579" s="30">
        <v>570</v>
      </c>
      <c r="B579" s="77">
        <v>11192642</v>
      </c>
      <c r="C579" s="5" t="s">
        <v>677</v>
      </c>
      <c r="D579" s="78" t="s">
        <v>673</v>
      </c>
      <c r="E579" s="2" t="s">
        <v>638</v>
      </c>
      <c r="F579" s="2">
        <v>61</v>
      </c>
      <c r="G579" s="80">
        <v>8.5399999999999991</v>
      </c>
      <c r="H579" s="79">
        <v>84</v>
      </c>
      <c r="I579" s="79">
        <v>17</v>
      </c>
      <c r="J579" s="36" t="str">
        <f t="shared" si="26"/>
        <v>Giỏi</v>
      </c>
      <c r="K579" s="36" t="str">
        <f t="shared" si="29"/>
        <v>0,85</v>
      </c>
      <c r="L579" s="36">
        <v>1615000</v>
      </c>
      <c r="M579" s="36">
        <f t="shared" si="27"/>
        <v>8075000</v>
      </c>
      <c r="N579" s="37"/>
      <c r="P579" s="37"/>
    </row>
    <row r="580" spans="1:16" ht="21.95" customHeight="1" x14ac:dyDescent="0.25">
      <c r="A580" s="30">
        <v>571</v>
      </c>
      <c r="B580" s="77">
        <v>11193196</v>
      </c>
      <c r="C580" s="5" t="s">
        <v>678</v>
      </c>
      <c r="D580" s="78" t="s">
        <v>673</v>
      </c>
      <c r="E580" s="2" t="s">
        <v>638</v>
      </c>
      <c r="F580" s="2">
        <v>61</v>
      </c>
      <c r="G580" s="80">
        <v>8.52</v>
      </c>
      <c r="H580" s="79">
        <v>94</v>
      </c>
      <c r="I580" s="79">
        <v>17</v>
      </c>
      <c r="J580" s="36" t="str">
        <f t="shared" si="26"/>
        <v>Giỏi</v>
      </c>
      <c r="K580" s="36" t="str">
        <f t="shared" si="29"/>
        <v>0,85</v>
      </c>
      <c r="L580" s="36">
        <v>1615000</v>
      </c>
      <c r="M580" s="36">
        <f t="shared" si="27"/>
        <v>8075000</v>
      </c>
      <c r="N580" s="37"/>
      <c r="P580" s="37"/>
    </row>
    <row r="581" spans="1:16" ht="21.95" customHeight="1" x14ac:dyDescent="0.25">
      <c r="A581" s="30">
        <v>572</v>
      </c>
      <c r="B581" s="77">
        <v>11194938</v>
      </c>
      <c r="C581" s="5" t="s">
        <v>674</v>
      </c>
      <c r="D581" s="78" t="s">
        <v>673</v>
      </c>
      <c r="E581" s="2" t="s">
        <v>638</v>
      </c>
      <c r="F581" s="2">
        <v>61</v>
      </c>
      <c r="G581" s="80">
        <v>8.82</v>
      </c>
      <c r="H581" s="79">
        <v>88</v>
      </c>
      <c r="I581" s="79">
        <v>17</v>
      </c>
      <c r="J581" s="36" t="str">
        <f t="shared" si="26"/>
        <v>Giỏi</v>
      </c>
      <c r="K581" s="36" t="str">
        <f t="shared" si="29"/>
        <v>0,85</v>
      </c>
      <c r="L581" s="36">
        <v>1615000</v>
      </c>
      <c r="M581" s="36">
        <f t="shared" si="27"/>
        <v>8075000</v>
      </c>
      <c r="N581" s="37"/>
      <c r="P581" s="37"/>
    </row>
    <row r="582" spans="1:16" ht="21.95" customHeight="1" x14ac:dyDescent="0.25">
      <c r="A582" s="30">
        <v>573</v>
      </c>
      <c r="B582" s="77">
        <v>11195338</v>
      </c>
      <c r="C582" s="5" t="s">
        <v>676</v>
      </c>
      <c r="D582" s="78" t="s">
        <v>673</v>
      </c>
      <c r="E582" s="2" t="s">
        <v>638</v>
      </c>
      <c r="F582" s="2">
        <v>61</v>
      </c>
      <c r="G582" s="80">
        <v>8.61</v>
      </c>
      <c r="H582" s="79">
        <v>88</v>
      </c>
      <c r="I582" s="79">
        <v>17</v>
      </c>
      <c r="J582" s="36" t="str">
        <f t="shared" si="26"/>
        <v>Giỏi</v>
      </c>
      <c r="K582" s="36" t="str">
        <f t="shared" si="29"/>
        <v>0,85</v>
      </c>
      <c r="L582" s="36">
        <v>1615000</v>
      </c>
      <c r="M582" s="36">
        <f t="shared" si="27"/>
        <v>8075000</v>
      </c>
      <c r="N582" s="37"/>
      <c r="P582" s="37"/>
    </row>
    <row r="583" spans="1:16" ht="21.95" customHeight="1" x14ac:dyDescent="0.25">
      <c r="A583" s="30">
        <v>574</v>
      </c>
      <c r="B583" s="77">
        <v>11190138</v>
      </c>
      <c r="C583" s="5" t="s">
        <v>679</v>
      </c>
      <c r="D583" s="78" t="s">
        <v>680</v>
      </c>
      <c r="E583" s="2" t="s">
        <v>638</v>
      </c>
      <c r="F583" s="2">
        <v>61</v>
      </c>
      <c r="G583" s="80">
        <v>9.06</v>
      </c>
      <c r="H583" s="79">
        <v>80</v>
      </c>
      <c r="I583" s="79">
        <v>17</v>
      </c>
      <c r="J583" s="36" t="str">
        <f t="shared" si="26"/>
        <v>Giỏi</v>
      </c>
      <c r="K583" s="36" t="str">
        <f t="shared" si="29"/>
        <v>0,85</v>
      </c>
      <c r="L583" s="36">
        <v>1615000</v>
      </c>
      <c r="M583" s="36">
        <f t="shared" si="27"/>
        <v>8075000</v>
      </c>
      <c r="N583" s="37"/>
      <c r="P583" s="37"/>
    </row>
    <row r="584" spans="1:16" ht="21.95" customHeight="1" x14ac:dyDescent="0.25">
      <c r="A584" s="30">
        <v>575</v>
      </c>
      <c r="B584" s="77">
        <v>11191479</v>
      </c>
      <c r="C584" s="5" t="s">
        <v>681</v>
      </c>
      <c r="D584" s="78" t="s">
        <v>680</v>
      </c>
      <c r="E584" s="2" t="s">
        <v>638</v>
      </c>
      <c r="F584" s="2">
        <v>61</v>
      </c>
      <c r="G584" s="80">
        <v>8.65</v>
      </c>
      <c r="H584" s="79">
        <v>88</v>
      </c>
      <c r="I584" s="79">
        <v>17</v>
      </c>
      <c r="J584" s="36" t="str">
        <f t="shared" si="26"/>
        <v>Giỏi</v>
      </c>
      <c r="K584" s="36" t="str">
        <f t="shared" si="29"/>
        <v>0,85</v>
      </c>
      <c r="L584" s="36">
        <v>1615000</v>
      </c>
      <c r="M584" s="36">
        <f t="shared" si="27"/>
        <v>8075000</v>
      </c>
      <c r="N584" s="37"/>
      <c r="P584" s="37"/>
    </row>
    <row r="585" spans="1:16" ht="21.95" customHeight="1" x14ac:dyDescent="0.25">
      <c r="A585" s="30">
        <v>576</v>
      </c>
      <c r="B585" s="77">
        <v>11192008</v>
      </c>
      <c r="C585" s="5" t="s">
        <v>682</v>
      </c>
      <c r="D585" s="78" t="s">
        <v>680</v>
      </c>
      <c r="E585" s="2" t="s">
        <v>638</v>
      </c>
      <c r="F585" s="2">
        <v>61</v>
      </c>
      <c r="G585" s="80">
        <v>8.5500000000000007</v>
      </c>
      <c r="H585" s="79">
        <v>90</v>
      </c>
      <c r="I585" s="79">
        <v>17</v>
      </c>
      <c r="J585" s="36" t="str">
        <f t="shared" ref="J585:J640" si="30">IF(AND(G585&gt;=9,H585&gt;=90),"Xuất sắc",IF(AND(G585&gt;=8,H585&gt;=80),"Giỏi","Khá"))</f>
        <v>Giỏi</v>
      </c>
      <c r="K585" s="36" t="str">
        <f t="shared" si="29"/>
        <v>0,85</v>
      </c>
      <c r="L585" s="36">
        <v>1615000</v>
      </c>
      <c r="M585" s="36">
        <f t="shared" si="27"/>
        <v>8075000</v>
      </c>
      <c r="N585" s="37"/>
      <c r="P585" s="37"/>
    </row>
    <row r="586" spans="1:16" ht="21.95" customHeight="1" x14ac:dyDescent="0.25">
      <c r="A586" s="30">
        <v>577</v>
      </c>
      <c r="B586" s="77">
        <v>11196243</v>
      </c>
      <c r="C586" s="5" t="s">
        <v>683</v>
      </c>
      <c r="D586" s="78" t="s">
        <v>684</v>
      </c>
      <c r="E586" s="2" t="s">
        <v>638</v>
      </c>
      <c r="F586" s="2">
        <v>61</v>
      </c>
      <c r="G586" s="80">
        <v>8.85</v>
      </c>
      <c r="H586" s="79">
        <v>89</v>
      </c>
      <c r="I586" s="79">
        <v>17</v>
      </c>
      <c r="J586" s="36" t="str">
        <f t="shared" si="30"/>
        <v>Giỏi</v>
      </c>
      <c r="K586" s="36" t="str">
        <f t="shared" si="29"/>
        <v>0,85</v>
      </c>
      <c r="L586" s="36">
        <v>1615000</v>
      </c>
      <c r="M586" s="36">
        <f t="shared" si="27"/>
        <v>8075000</v>
      </c>
      <c r="N586" s="37"/>
      <c r="P586" s="37"/>
    </row>
    <row r="587" spans="1:16" ht="21.95" customHeight="1" x14ac:dyDescent="0.25">
      <c r="A587" s="30">
        <v>578</v>
      </c>
      <c r="B587" s="77">
        <v>11171586</v>
      </c>
      <c r="C587" s="5" t="s">
        <v>374</v>
      </c>
      <c r="D587" s="78" t="s">
        <v>686</v>
      </c>
      <c r="E587" s="2" t="s">
        <v>638</v>
      </c>
      <c r="F587" s="2">
        <v>59</v>
      </c>
      <c r="G587" s="79">
        <v>8.67</v>
      </c>
      <c r="H587" s="79">
        <v>88</v>
      </c>
      <c r="I587" s="79">
        <v>19</v>
      </c>
      <c r="J587" s="36" t="str">
        <f t="shared" si="30"/>
        <v>Giỏi</v>
      </c>
      <c r="K587" s="36" t="str">
        <f t="shared" si="29"/>
        <v>0,85</v>
      </c>
      <c r="L587" s="36">
        <v>1615000</v>
      </c>
      <c r="M587" s="36">
        <f t="shared" ref="M587" si="31">L587*5</f>
        <v>8075000</v>
      </c>
      <c r="N587" s="37"/>
      <c r="P587" s="37"/>
    </row>
    <row r="588" spans="1:16" ht="21.95" customHeight="1" x14ac:dyDescent="0.25">
      <c r="A588" s="30">
        <v>579</v>
      </c>
      <c r="B588" s="77">
        <v>11176091</v>
      </c>
      <c r="C588" s="5" t="s">
        <v>685</v>
      </c>
      <c r="D588" s="78" t="s">
        <v>686</v>
      </c>
      <c r="E588" s="2" t="s">
        <v>638</v>
      </c>
      <c r="F588" s="2">
        <v>59</v>
      </c>
      <c r="G588" s="79">
        <v>9.0500000000000007</v>
      </c>
      <c r="H588" s="79">
        <v>93</v>
      </c>
      <c r="I588" s="79">
        <v>16</v>
      </c>
      <c r="J588" s="36" t="str">
        <f t="shared" si="30"/>
        <v>Xuất sắc</v>
      </c>
      <c r="K588" s="36" t="str">
        <f t="shared" si="29"/>
        <v>1</v>
      </c>
      <c r="L588" s="36">
        <v>1900000</v>
      </c>
      <c r="M588" s="36">
        <f t="shared" ref="M588:M650" si="32">L588*5</f>
        <v>9500000</v>
      </c>
      <c r="N588" s="37"/>
      <c r="P588" s="37"/>
    </row>
    <row r="589" spans="1:16" ht="21.95" customHeight="1" x14ac:dyDescent="0.25">
      <c r="A589" s="30">
        <v>580</v>
      </c>
      <c r="B589" s="77">
        <v>11176075</v>
      </c>
      <c r="C589" s="5" t="s">
        <v>687</v>
      </c>
      <c r="D589" s="78" t="s">
        <v>688</v>
      </c>
      <c r="E589" s="2" t="s">
        <v>638</v>
      </c>
      <c r="F589" s="2">
        <v>59</v>
      </c>
      <c r="G589" s="79">
        <v>9.2200000000000006</v>
      </c>
      <c r="H589" s="79">
        <v>93</v>
      </c>
      <c r="I589" s="79">
        <v>16</v>
      </c>
      <c r="J589" s="36" t="str">
        <f t="shared" si="30"/>
        <v>Xuất sắc</v>
      </c>
      <c r="K589" s="36" t="str">
        <f t="shared" si="29"/>
        <v>1</v>
      </c>
      <c r="L589" s="36">
        <v>1900000</v>
      </c>
      <c r="M589" s="36">
        <f t="shared" si="32"/>
        <v>9500000</v>
      </c>
      <c r="N589" s="37"/>
      <c r="P589" s="37"/>
    </row>
    <row r="590" spans="1:16" ht="21.95" customHeight="1" x14ac:dyDescent="0.25">
      <c r="A590" s="30">
        <v>581</v>
      </c>
      <c r="B590" s="77">
        <v>11170704</v>
      </c>
      <c r="C590" s="5" t="s">
        <v>1200</v>
      </c>
      <c r="D590" s="78" t="s">
        <v>690</v>
      </c>
      <c r="E590" s="2" t="s">
        <v>638</v>
      </c>
      <c r="F590" s="2">
        <v>59</v>
      </c>
      <c r="G590" s="79">
        <v>7.08</v>
      </c>
      <c r="H590" s="79">
        <v>80</v>
      </c>
      <c r="I590" s="79">
        <v>20</v>
      </c>
      <c r="J590" s="36" t="str">
        <f t="shared" si="30"/>
        <v>Khá</v>
      </c>
      <c r="K590" s="36" t="str">
        <f t="shared" si="29"/>
        <v>0,7</v>
      </c>
      <c r="L590" s="36">
        <v>1330000</v>
      </c>
      <c r="M590" s="36">
        <f t="shared" si="32"/>
        <v>6650000</v>
      </c>
      <c r="N590" s="37"/>
      <c r="P590" s="37"/>
    </row>
    <row r="591" spans="1:16" ht="21.95" customHeight="1" x14ac:dyDescent="0.25">
      <c r="A591" s="30">
        <v>582</v>
      </c>
      <c r="B591" s="77">
        <v>11171543</v>
      </c>
      <c r="C591" s="5" t="s">
        <v>1201</v>
      </c>
      <c r="D591" s="78" t="s">
        <v>690</v>
      </c>
      <c r="E591" s="2" t="s">
        <v>638</v>
      </c>
      <c r="F591" s="2">
        <v>59</v>
      </c>
      <c r="G591" s="79">
        <v>7.72</v>
      </c>
      <c r="H591" s="79">
        <v>83</v>
      </c>
      <c r="I591" s="79">
        <v>17</v>
      </c>
      <c r="J591" s="36" t="str">
        <f t="shared" si="30"/>
        <v>Khá</v>
      </c>
      <c r="K591" s="36" t="str">
        <f t="shared" si="29"/>
        <v>0,7</v>
      </c>
      <c r="L591" s="36">
        <v>1330000</v>
      </c>
      <c r="M591" s="36">
        <f t="shared" si="32"/>
        <v>6650000</v>
      </c>
      <c r="N591" s="37"/>
      <c r="P591" s="37"/>
    </row>
    <row r="592" spans="1:16" ht="21.95" customHeight="1" x14ac:dyDescent="0.25">
      <c r="A592" s="30">
        <v>583</v>
      </c>
      <c r="B592" s="77">
        <v>11172976</v>
      </c>
      <c r="C592" s="5" t="s">
        <v>689</v>
      </c>
      <c r="D592" s="78" t="s">
        <v>690</v>
      </c>
      <c r="E592" s="2" t="s">
        <v>638</v>
      </c>
      <c r="F592" s="2">
        <v>59</v>
      </c>
      <c r="G592" s="79">
        <v>8.7200000000000006</v>
      </c>
      <c r="H592" s="79">
        <v>88</v>
      </c>
      <c r="I592" s="79">
        <v>15</v>
      </c>
      <c r="J592" s="36" t="str">
        <f t="shared" si="30"/>
        <v>Giỏi</v>
      </c>
      <c r="K592" s="36" t="str">
        <f t="shared" ref="K592:K655" si="33">IF(J592="Xuất sắc","1",IF(J592="Giỏi","0,85","0,7"))</f>
        <v>0,85</v>
      </c>
      <c r="L592" s="36">
        <v>1615000</v>
      </c>
      <c r="M592" s="36">
        <f t="shared" si="32"/>
        <v>8075000</v>
      </c>
      <c r="N592" s="37"/>
      <c r="P592" s="37"/>
    </row>
    <row r="593" spans="1:16" ht="21.95" customHeight="1" x14ac:dyDescent="0.25">
      <c r="A593" s="30">
        <v>584</v>
      </c>
      <c r="B593" s="77">
        <v>11171196</v>
      </c>
      <c r="C593" s="5" t="s">
        <v>695</v>
      </c>
      <c r="D593" s="78" t="s">
        <v>691</v>
      </c>
      <c r="E593" s="2" t="s">
        <v>638</v>
      </c>
      <c r="F593" s="2">
        <v>59</v>
      </c>
      <c r="G593" s="79">
        <v>7.91</v>
      </c>
      <c r="H593" s="79">
        <v>76</v>
      </c>
      <c r="I593" s="79">
        <v>17</v>
      </c>
      <c r="J593" s="36" t="str">
        <f t="shared" si="30"/>
        <v>Khá</v>
      </c>
      <c r="K593" s="36" t="str">
        <f t="shared" si="33"/>
        <v>0,7</v>
      </c>
      <c r="L593" s="36">
        <v>1330000</v>
      </c>
      <c r="M593" s="36">
        <f t="shared" si="32"/>
        <v>6650000</v>
      </c>
      <c r="N593" s="37"/>
      <c r="P593" s="37"/>
    </row>
    <row r="594" spans="1:16" ht="21.95" customHeight="1" x14ac:dyDescent="0.25">
      <c r="A594" s="30">
        <v>585</v>
      </c>
      <c r="B594" s="77">
        <v>11171659</v>
      </c>
      <c r="C594" s="5" t="s">
        <v>696</v>
      </c>
      <c r="D594" s="78" t="s">
        <v>691</v>
      </c>
      <c r="E594" s="2" t="s">
        <v>638</v>
      </c>
      <c r="F594" s="2">
        <v>59</v>
      </c>
      <c r="G594" s="79">
        <v>7.78</v>
      </c>
      <c r="H594" s="79">
        <v>85</v>
      </c>
      <c r="I594" s="79">
        <v>18</v>
      </c>
      <c r="J594" s="36" t="str">
        <f t="shared" si="30"/>
        <v>Khá</v>
      </c>
      <c r="K594" s="36" t="str">
        <f t="shared" si="33"/>
        <v>0,7</v>
      </c>
      <c r="L594" s="36">
        <v>1330000</v>
      </c>
      <c r="M594" s="36">
        <f t="shared" si="32"/>
        <v>6650000</v>
      </c>
      <c r="N594" s="37"/>
      <c r="P594" s="37"/>
    </row>
    <row r="595" spans="1:16" ht="21.95" customHeight="1" x14ac:dyDescent="0.25">
      <c r="A595" s="30">
        <v>586</v>
      </c>
      <c r="B595" s="77">
        <v>11172318</v>
      </c>
      <c r="C595" s="5" t="s">
        <v>694</v>
      </c>
      <c r="D595" s="78" t="s">
        <v>691</v>
      </c>
      <c r="E595" s="2" t="s">
        <v>638</v>
      </c>
      <c r="F595" s="2">
        <v>59</v>
      </c>
      <c r="G595" s="79">
        <v>8.02</v>
      </c>
      <c r="H595" s="79">
        <v>89</v>
      </c>
      <c r="I595" s="79">
        <v>15</v>
      </c>
      <c r="J595" s="36" t="str">
        <f t="shared" si="30"/>
        <v>Giỏi</v>
      </c>
      <c r="K595" s="36" t="str">
        <f t="shared" si="33"/>
        <v>0,85</v>
      </c>
      <c r="L595" s="36">
        <v>1615000</v>
      </c>
      <c r="M595" s="36">
        <f t="shared" si="32"/>
        <v>8075000</v>
      </c>
      <c r="N595" s="37"/>
      <c r="P595" s="37"/>
    </row>
    <row r="596" spans="1:16" ht="21.95" customHeight="1" x14ac:dyDescent="0.25">
      <c r="A596" s="30">
        <v>587</v>
      </c>
      <c r="B596" s="77">
        <v>11172816</v>
      </c>
      <c r="C596" s="5" t="s">
        <v>354</v>
      </c>
      <c r="D596" s="78" t="s">
        <v>691</v>
      </c>
      <c r="E596" s="2" t="s">
        <v>638</v>
      </c>
      <c r="F596" s="2">
        <v>59</v>
      </c>
      <c r="G596" s="79">
        <v>7.98</v>
      </c>
      <c r="H596" s="79">
        <v>78</v>
      </c>
      <c r="I596" s="79">
        <v>17</v>
      </c>
      <c r="J596" s="36" t="str">
        <f t="shared" si="30"/>
        <v>Khá</v>
      </c>
      <c r="K596" s="36" t="str">
        <f t="shared" si="33"/>
        <v>0,7</v>
      </c>
      <c r="L596" s="36">
        <v>1330000</v>
      </c>
      <c r="M596" s="36">
        <f t="shared" si="32"/>
        <v>6650000</v>
      </c>
      <c r="N596" s="37"/>
      <c r="P596" s="37"/>
    </row>
    <row r="597" spans="1:16" ht="21.95" customHeight="1" x14ac:dyDescent="0.25">
      <c r="A597" s="30">
        <v>588</v>
      </c>
      <c r="B597" s="77">
        <v>11176327</v>
      </c>
      <c r="C597" s="5" t="s">
        <v>693</v>
      </c>
      <c r="D597" s="78" t="s">
        <v>691</v>
      </c>
      <c r="E597" s="2" t="s">
        <v>638</v>
      </c>
      <c r="F597" s="2">
        <v>59</v>
      </c>
      <c r="G597" s="79">
        <v>8.2100000000000009</v>
      </c>
      <c r="H597" s="79">
        <v>81</v>
      </c>
      <c r="I597" s="79">
        <v>16</v>
      </c>
      <c r="J597" s="36" t="str">
        <f t="shared" si="30"/>
        <v>Giỏi</v>
      </c>
      <c r="K597" s="36" t="str">
        <f t="shared" si="33"/>
        <v>0,85</v>
      </c>
      <c r="L597" s="36">
        <v>1615000</v>
      </c>
      <c r="M597" s="36">
        <f t="shared" si="32"/>
        <v>8075000</v>
      </c>
      <c r="N597" s="37"/>
      <c r="P597" s="37"/>
    </row>
    <row r="598" spans="1:16" ht="21.95" customHeight="1" x14ac:dyDescent="0.25">
      <c r="A598" s="30">
        <v>589</v>
      </c>
      <c r="B598" s="77">
        <v>11171198</v>
      </c>
      <c r="C598" s="5" t="s">
        <v>699</v>
      </c>
      <c r="D598" s="78" t="s">
        <v>697</v>
      </c>
      <c r="E598" s="2" t="s">
        <v>638</v>
      </c>
      <c r="F598" s="2">
        <v>59</v>
      </c>
      <c r="G598" s="79">
        <v>8.3699999999999992</v>
      </c>
      <c r="H598" s="79">
        <v>83</v>
      </c>
      <c r="I598" s="79">
        <v>15</v>
      </c>
      <c r="J598" s="36" t="str">
        <f t="shared" si="30"/>
        <v>Giỏi</v>
      </c>
      <c r="K598" s="36" t="str">
        <f t="shared" si="33"/>
        <v>0,85</v>
      </c>
      <c r="L598" s="36">
        <v>1615000</v>
      </c>
      <c r="M598" s="36">
        <f t="shared" si="32"/>
        <v>8075000</v>
      </c>
      <c r="N598" s="37"/>
      <c r="P598" s="37"/>
    </row>
    <row r="599" spans="1:16" ht="21.95" customHeight="1" x14ac:dyDescent="0.25">
      <c r="A599" s="30">
        <v>590</v>
      </c>
      <c r="B599" s="77">
        <v>11174071</v>
      </c>
      <c r="C599" s="5" t="s">
        <v>698</v>
      </c>
      <c r="D599" s="78" t="s">
        <v>697</v>
      </c>
      <c r="E599" s="2" t="s">
        <v>638</v>
      </c>
      <c r="F599" s="2">
        <v>59</v>
      </c>
      <c r="G599" s="79">
        <v>8.4499999999999993</v>
      </c>
      <c r="H599" s="79">
        <v>89</v>
      </c>
      <c r="I599" s="79">
        <v>15</v>
      </c>
      <c r="J599" s="36" t="str">
        <f t="shared" si="30"/>
        <v>Giỏi</v>
      </c>
      <c r="K599" s="36" t="str">
        <f t="shared" si="33"/>
        <v>0,85</v>
      </c>
      <c r="L599" s="36">
        <v>1615000</v>
      </c>
      <c r="M599" s="36">
        <f t="shared" si="32"/>
        <v>8075000</v>
      </c>
      <c r="N599" s="37"/>
      <c r="P599" s="37"/>
    </row>
    <row r="600" spans="1:16" ht="21.95" customHeight="1" x14ac:dyDescent="0.25">
      <c r="A600" s="30">
        <v>591</v>
      </c>
      <c r="B600" s="77">
        <v>11180343</v>
      </c>
      <c r="C600" s="5" t="s">
        <v>888</v>
      </c>
      <c r="D600" s="78" t="s">
        <v>701</v>
      </c>
      <c r="E600" s="2" t="s">
        <v>638</v>
      </c>
      <c r="F600" s="1">
        <v>60</v>
      </c>
      <c r="G600" s="79">
        <v>9.08</v>
      </c>
      <c r="H600" s="79">
        <v>93</v>
      </c>
      <c r="I600" s="79">
        <v>19</v>
      </c>
      <c r="J600" s="36" t="str">
        <f t="shared" si="30"/>
        <v>Xuất sắc</v>
      </c>
      <c r="K600" s="36" t="str">
        <f t="shared" si="33"/>
        <v>1</v>
      </c>
      <c r="L600" s="36">
        <v>1900000</v>
      </c>
      <c r="M600" s="36">
        <f t="shared" si="32"/>
        <v>9500000</v>
      </c>
      <c r="N600" s="37"/>
      <c r="P600" s="37"/>
    </row>
    <row r="601" spans="1:16" ht="21.95" customHeight="1" x14ac:dyDescent="0.25">
      <c r="A601" s="30">
        <v>592</v>
      </c>
      <c r="B601" s="77">
        <v>11181393</v>
      </c>
      <c r="C601" s="5" t="s">
        <v>700</v>
      </c>
      <c r="D601" s="78" t="s">
        <v>701</v>
      </c>
      <c r="E601" s="2" t="s">
        <v>638</v>
      </c>
      <c r="F601" s="1">
        <v>60</v>
      </c>
      <c r="G601" s="79">
        <v>9.2200000000000006</v>
      </c>
      <c r="H601" s="79">
        <v>90</v>
      </c>
      <c r="I601" s="79">
        <v>20</v>
      </c>
      <c r="J601" s="36" t="str">
        <f t="shared" si="30"/>
        <v>Xuất sắc</v>
      </c>
      <c r="K601" s="36" t="str">
        <f t="shared" si="33"/>
        <v>1</v>
      </c>
      <c r="L601" s="36">
        <v>1900000</v>
      </c>
      <c r="M601" s="36">
        <f t="shared" si="32"/>
        <v>9500000</v>
      </c>
      <c r="N601" s="37"/>
      <c r="P601" s="37"/>
    </row>
    <row r="602" spans="1:16" ht="21.95" customHeight="1" x14ac:dyDescent="0.25">
      <c r="A602" s="30">
        <v>593</v>
      </c>
      <c r="B602" s="77">
        <v>11181577</v>
      </c>
      <c r="C602" s="5" t="s">
        <v>1202</v>
      </c>
      <c r="D602" s="78" t="s">
        <v>701</v>
      </c>
      <c r="E602" s="2" t="s">
        <v>638</v>
      </c>
      <c r="F602" s="1">
        <v>60</v>
      </c>
      <c r="G602" s="79">
        <v>9.14</v>
      </c>
      <c r="H602" s="79">
        <v>90</v>
      </c>
      <c r="I602" s="79">
        <v>23</v>
      </c>
      <c r="J602" s="36" t="str">
        <f t="shared" si="30"/>
        <v>Xuất sắc</v>
      </c>
      <c r="K602" s="36" t="str">
        <f t="shared" si="33"/>
        <v>1</v>
      </c>
      <c r="L602" s="36">
        <v>1900000</v>
      </c>
      <c r="M602" s="36">
        <f t="shared" si="32"/>
        <v>9500000</v>
      </c>
      <c r="N602" s="81"/>
      <c r="P602" s="37"/>
    </row>
    <row r="603" spans="1:16" ht="21.95" customHeight="1" x14ac:dyDescent="0.25">
      <c r="A603" s="30">
        <v>594</v>
      </c>
      <c r="B603" s="77">
        <v>11182707</v>
      </c>
      <c r="C603" s="5" t="s">
        <v>1203</v>
      </c>
      <c r="D603" s="78" t="s">
        <v>701</v>
      </c>
      <c r="E603" s="2" t="s">
        <v>638</v>
      </c>
      <c r="F603" s="1">
        <v>60</v>
      </c>
      <c r="G603" s="79">
        <v>9.15</v>
      </c>
      <c r="H603" s="79">
        <v>95</v>
      </c>
      <c r="I603" s="79">
        <v>24</v>
      </c>
      <c r="J603" s="36" t="str">
        <f t="shared" si="30"/>
        <v>Xuất sắc</v>
      </c>
      <c r="K603" s="36" t="str">
        <f t="shared" si="33"/>
        <v>1</v>
      </c>
      <c r="L603" s="36">
        <v>1900000</v>
      </c>
      <c r="M603" s="36">
        <f t="shared" si="32"/>
        <v>9500000</v>
      </c>
      <c r="N603" s="37"/>
      <c r="P603" s="37"/>
    </row>
    <row r="604" spans="1:16" ht="21.95" customHeight="1" x14ac:dyDescent="0.25">
      <c r="A604" s="30">
        <v>595</v>
      </c>
      <c r="B604" s="77">
        <v>11184480</v>
      </c>
      <c r="C604" s="5" t="s">
        <v>703</v>
      </c>
      <c r="D604" s="78" t="s">
        <v>701</v>
      </c>
      <c r="E604" s="2" t="s">
        <v>638</v>
      </c>
      <c r="F604" s="1">
        <v>60</v>
      </c>
      <c r="G604" s="79">
        <v>9.16</v>
      </c>
      <c r="H604" s="79">
        <v>92</v>
      </c>
      <c r="I604" s="79">
        <v>24</v>
      </c>
      <c r="J604" s="36" t="str">
        <f t="shared" si="30"/>
        <v>Xuất sắc</v>
      </c>
      <c r="K604" s="36" t="str">
        <f t="shared" si="33"/>
        <v>1</v>
      </c>
      <c r="L604" s="36">
        <v>1900000</v>
      </c>
      <c r="M604" s="36">
        <f t="shared" si="32"/>
        <v>9500000</v>
      </c>
      <c r="N604" s="37"/>
      <c r="P604" s="37"/>
    </row>
    <row r="605" spans="1:16" ht="21.95" customHeight="1" x14ac:dyDescent="0.25">
      <c r="A605" s="30">
        <v>596</v>
      </c>
      <c r="B605" s="77">
        <v>11186072</v>
      </c>
      <c r="C605" s="5" t="s">
        <v>702</v>
      </c>
      <c r="D605" s="78" t="s">
        <v>701</v>
      </c>
      <c r="E605" s="2" t="s">
        <v>638</v>
      </c>
      <c r="F605" s="1">
        <v>60</v>
      </c>
      <c r="G605" s="79">
        <v>9.2200000000000006</v>
      </c>
      <c r="H605" s="79">
        <v>100</v>
      </c>
      <c r="I605" s="79">
        <v>20</v>
      </c>
      <c r="J605" s="36" t="str">
        <f t="shared" si="30"/>
        <v>Xuất sắc</v>
      </c>
      <c r="K605" s="36" t="str">
        <f t="shared" si="33"/>
        <v>1</v>
      </c>
      <c r="L605" s="36">
        <v>1900000</v>
      </c>
      <c r="M605" s="36">
        <f t="shared" si="32"/>
        <v>9500000</v>
      </c>
      <c r="N605" s="37"/>
      <c r="P605" s="37"/>
    </row>
    <row r="606" spans="1:16" ht="21.95" customHeight="1" x14ac:dyDescent="0.25">
      <c r="A606" s="30">
        <v>597</v>
      </c>
      <c r="B606" s="77">
        <v>11180607</v>
      </c>
      <c r="C606" s="5" t="s">
        <v>707</v>
      </c>
      <c r="D606" s="78" t="s">
        <v>705</v>
      </c>
      <c r="E606" s="2" t="s">
        <v>638</v>
      </c>
      <c r="F606" s="1">
        <v>60</v>
      </c>
      <c r="G606" s="79">
        <v>9.3800000000000008</v>
      </c>
      <c r="H606" s="79">
        <v>90</v>
      </c>
      <c r="I606" s="79">
        <v>18</v>
      </c>
      <c r="J606" s="36" t="str">
        <f t="shared" si="30"/>
        <v>Xuất sắc</v>
      </c>
      <c r="K606" s="36" t="str">
        <f t="shared" si="33"/>
        <v>1</v>
      </c>
      <c r="L606" s="36">
        <v>1900000</v>
      </c>
      <c r="M606" s="36">
        <f t="shared" si="32"/>
        <v>9500000</v>
      </c>
      <c r="N606" s="37"/>
      <c r="P606" s="37"/>
    </row>
    <row r="607" spans="1:16" ht="21.95" customHeight="1" x14ac:dyDescent="0.25">
      <c r="A607" s="30">
        <v>598</v>
      </c>
      <c r="B607" s="77">
        <v>11181646</v>
      </c>
      <c r="C607" s="5" t="s">
        <v>704</v>
      </c>
      <c r="D607" s="78" t="s">
        <v>705</v>
      </c>
      <c r="E607" s="2" t="s">
        <v>638</v>
      </c>
      <c r="F607" s="1">
        <v>60</v>
      </c>
      <c r="G607" s="79">
        <v>9.4600000000000009</v>
      </c>
      <c r="H607" s="79">
        <v>90</v>
      </c>
      <c r="I607" s="79">
        <v>24</v>
      </c>
      <c r="J607" s="36" t="str">
        <f t="shared" si="30"/>
        <v>Xuất sắc</v>
      </c>
      <c r="K607" s="36" t="str">
        <f t="shared" si="33"/>
        <v>1</v>
      </c>
      <c r="L607" s="36">
        <v>1900000</v>
      </c>
      <c r="M607" s="36">
        <f t="shared" si="32"/>
        <v>9500000</v>
      </c>
      <c r="N607" s="37"/>
      <c r="P607" s="37"/>
    </row>
    <row r="608" spans="1:16" ht="21.95" customHeight="1" x14ac:dyDescent="0.25">
      <c r="A608" s="30">
        <v>599</v>
      </c>
      <c r="B608" s="77">
        <v>11181826</v>
      </c>
      <c r="C608" s="5" t="s">
        <v>708</v>
      </c>
      <c r="D608" s="78" t="s">
        <v>705</v>
      </c>
      <c r="E608" s="2" t="s">
        <v>638</v>
      </c>
      <c r="F608" s="1">
        <v>60</v>
      </c>
      <c r="G608" s="79">
        <v>9.2899999999999991</v>
      </c>
      <c r="H608" s="79">
        <v>90</v>
      </c>
      <c r="I608" s="79">
        <v>24</v>
      </c>
      <c r="J608" s="36" t="str">
        <f t="shared" si="30"/>
        <v>Xuất sắc</v>
      </c>
      <c r="K608" s="36" t="str">
        <f t="shared" si="33"/>
        <v>1</v>
      </c>
      <c r="L608" s="36">
        <v>1900000</v>
      </c>
      <c r="M608" s="36">
        <f t="shared" si="32"/>
        <v>9500000</v>
      </c>
      <c r="N608" s="37"/>
      <c r="P608" s="37"/>
    </row>
    <row r="609" spans="1:16" ht="21.95" customHeight="1" x14ac:dyDescent="0.25">
      <c r="A609" s="30">
        <v>600</v>
      </c>
      <c r="B609" s="77">
        <v>11186226</v>
      </c>
      <c r="C609" s="5" t="s">
        <v>706</v>
      </c>
      <c r="D609" s="78" t="s">
        <v>705</v>
      </c>
      <c r="E609" s="2" t="s">
        <v>638</v>
      </c>
      <c r="F609" s="1">
        <v>60</v>
      </c>
      <c r="G609" s="79">
        <v>9.42</v>
      </c>
      <c r="H609" s="79">
        <v>95</v>
      </c>
      <c r="I609" s="79">
        <v>23</v>
      </c>
      <c r="J609" s="36" t="str">
        <f t="shared" si="30"/>
        <v>Xuất sắc</v>
      </c>
      <c r="K609" s="36" t="str">
        <f t="shared" si="33"/>
        <v>1</v>
      </c>
      <c r="L609" s="36">
        <v>1900000</v>
      </c>
      <c r="M609" s="36">
        <f t="shared" si="32"/>
        <v>9500000</v>
      </c>
      <c r="N609" s="37"/>
      <c r="P609" s="37"/>
    </row>
    <row r="610" spans="1:16" ht="21.95" customHeight="1" x14ac:dyDescent="0.25">
      <c r="A610" s="30">
        <v>601</v>
      </c>
      <c r="B610" s="77">
        <v>11184697</v>
      </c>
      <c r="C610" s="5" t="s">
        <v>709</v>
      </c>
      <c r="D610" s="78" t="s">
        <v>705</v>
      </c>
      <c r="E610" s="2" t="s">
        <v>638</v>
      </c>
      <c r="F610" s="1">
        <v>60</v>
      </c>
      <c r="G610" s="79">
        <v>9.24</v>
      </c>
      <c r="H610" s="79">
        <v>95</v>
      </c>
      <c r="I610" s="79">
        <v>24</v>
      </c>
      <c r="J610" s="36" t="str">
        <f t="shared" si="30"/>
        <v>Xuất sắc</v>
      </c>
      <c r="K610" s="36" t="str">
        <f t="shared" si="33"/>
        <v>1</v>
      </c>
      <c r="L610" s="36">
        <v>1900000</v>
      </c>
      <c r="M610" s="36">
        <f t="shared" si="32"/>
        <v>9500000</v>
      </c>
      <c r="N610" s="37"/>
      <c r="P610" s="37"/>
    </row>
    <row r="611" spans="1:16" ht="21.95" customHeight="1" x14ac:dyDescent="0.25">
      <c r="A611" s="30">
        <v>602</v>
      </c>
      <c r="B611" s="77">
        <v>11185685</v>
      </c>
      <c r="C611" s="5" t="s">
        <v>710</v>
      </c>
      <c r="D611" s="78" t="s">
        <v>705</v>
      </c>
      <c r="E611" s="2" t="s">
        <v>638</v>
      </c>
      <c r="F611" s="1">
        <v>60</v>
      </c>
      <c r="G611" s="79">
        <v>9.23</v>
      </c>
      <c r="H611" s="79">
        <v>90</v>
      </c>
      <c r="I611" s="79">
        <v>22</v>
      </c>
      <c r="J611" s="36" t="str">
        <f t="shared" si="30"/>
        <v>Xuất sắc</v>
      </c>
      <c r="K611" s="36" t="str">
        <f t="shared" si="33"/>
        <v>1</v>
      </c>
      <c r="L611" s="36">
        <v>1900000</v>
      </c>
      <c r="M611" s="36">
        <f t="shared" si="32"/>
        <v>9500000</v>
      </c>
      <c r="N611" s="37"/>
      <c r="P611" s="37"/>
    </row>
    <row r="612" spans="1:16" ht="21.95" customHeight="1" x14ac:dyDescent="0.25">
      <c r="A612" s="30">
        <v>603</v>
      </c>
      <c r="B612" s="77">
        <v>11180519</v>
      </c>
      <c r="C612" s="5" t="s">
        <v>711</v>
      </c>
      <c r="D612" s="78" t="s">
        <v>712</v>
      </c>
      <c r="E612" s="2" t="s">
        <v>638</v>
      </c>
      <c r="F612" s="1">
        <v>60</v>
      </c>
      <c r="G612" s="79">
        <v>9.52</v>
      </c>
      <c r="H612" s="79">
        <v>98</v>
      </c>
      <c r="I612" s="79">
        <v>18</v>
      </c>
      <c r="J612" s="36" t="str">
        <f t="shared" si="30"/>
        <v>Xuất sắc</v>
      </c>
      <c r="K612" s="36" t="str">
        <f t="shared" si="33"/>
        <v>1</v>
      </c>
      <c r="L612" s="36">
        <v>1900000</v>
      </c>
      <c r="M612" s="36">
        <f t="shared" si="32"/>
        <v>9500000</v>
      </c>
      <c r="N612" s="37"/>
      <c r="P612" s="37"/>
    </row>
    <row r="613" spans="1:16" ht="21.95" customHeight="1" x14ac:dyDescent="0.25">
      <c r="A613" s="30">
        <v>604</v>
      </c>
      <c r="B613" s="77">
        <v>11180203</v>
      </c>
      <c r="C613" s="5" t="s">
        <v>1204</v>
      </c>
      <c r="D613" s="78" t="s">
        <v>712</v>
      </c>
      <c r="E613" s="2" t="s">
        <v>638</v>
      </c>
      <c r="F613" s="1">
        <v>60</v>
      </c>
      <c r="G613" s="79">
        <v>9.14</v>
      </c>
      <c r="H613" s="79">
        <v>90</v>
      </c>
      <c r="I613" s="79">
        <v>21</v>
      </c>
      <c r="J613" s="36" t="str">
        <f t="shared" si="30"/>
        <v>Xuất sắc</v>
      </c>
      <c r="K613" s="36" t="str">
        <f t="shared" si="33"/>
        <v>1</v>
      </c>
      <c r="L613" s="36">
        <v>1900000</v>
      </c>
      <c r="M613" s="36">
        <f t="shared" si="32"/>
        <v>9500000</v>
      </c>
      <c r="N613" s="37"/>
      <c r="P613" s="37"/>
    </row>
    <row r="614" spans="1:16" ht="21.95" customHeight="1" x14ac:dyDescent="0.25">
      <c r="A614" s="30">
        <v>605</v>
      </c>
      <c r="B614" s="77">
        <v>11182156</v>
      </c>
      <c r="C614" s="5" t="s">
        <v>713</v>
      </c>
      <c r="D614" s="78" t="s">
        <v>712</v>
      </c>
      <c r="E614" s="2" t="s">
        <v>638</v>
      </c>
      <c r="F614" s="1">
        <v>60</v>
      </c>
      <c r="G614" s="79">
        <v>9.44</v>
      </c>
      <c r="H614" s="79">
        <v>95</v>
      </c>
      <c r="I614" s="79">
        <v>22</v>
      </c>
      <c r="J614" s="36" t="str">
        <f t="shared" si="30"/>
        <v>Xuất sắc</v>
      </c>
      <c r="K614" s="36" t="str">
        <f t="shared" si="33"/>
        <v>1</v>
      </c>
      <c r="L614" s="36">
        <v>1900000</v>
      </c>
      <c r="M614" s="36">
        <f t="shared" si="32"/>
        <v>9500000</v>
      </c>
      <c r="N614" s="37"/>
      <c r="P614" s="37"/>
    </row>
    <row r="615" spans="1:16" ht="21.95" customHeight="1" x14ac:dyDescent="0.25">
      <c r="A615" s="30">
        <v>606</v>
      </c>
      <c r="B615" s="77">
        <v>11182398</v>
      </c>
      <c r="C615" s="5" t="s">
        <v>714</v>
      </c>
      <c r="D615" s="78" t="s">
        <v>712</v>
      </c>
      <c r="E615" s="2" t="s">
        <v>638</v>
      </c>
      <c r="F615" s="1">
        <v>60</v>
      </c>
      <c r="G615" s="79">
        <v>9.27</v>
      </c>
      <c r="H615" s="79">
        <v>90</v>
      </c>
      <c r="I615" s="79">
        <v>24</v>
      </c>
      <c r="J615" s="36" t="str">
        <f t="shared" si="30"/>
        <v>Xuất sắc</v>
      </c>
      <c r="K615" s="36" t="str">
        <f t="shared" si="33"/>
        <v>1</v>
      </c>
      <c r="L615" s="36">
        <v>1900000</v>
      </c>
      <c r="M615" s="36">
        <f t="shared" si="32"/>
        <v>9500000</v>
      </c>
      <c r="N615" s="37"/>
      <c r="P615" s="37"/>
    </row>
    <row r="616" spans="1:16" ht="21.95" customHeight="1" x14ac:dyDescent="0.25">
      <c r="A616" s="30">
        <v>607</v>
      </c>
      <c r="B616" s="77">
        <v>11183301</v>
      </c>
      <c r="C616" s="5" t="s">
        <v>95</v>
      </c>
      <c r="D616" s="78" t="s">
        <v>712</v>
      </c>
      <c r="E616" s="2" t="s">
        <v>638</v>
      </c>
      <c r="F616" s="1">
        <v>60</v>
      </c>
      <c r="G616" s="79">
        <v>9.2799999999999994</v>
      </c>
      <c r="H616" s="79">
        <v>100</v>
      </c>
      <c r="I616" s="79">
        <v>20</v>
      </c>
      <c r="J616" s="36" t="str">
        <f t="shared" si="30"/>
        <v>Xuất sắc</v>
      </c>
      <c r="K616" s="36" t="str">
        <f t="shared" si="33"/>
        <v>1</v>
      </c>
      <c r="L616" s="36">
        <v>1900000</v>
      </c>
      <c r="M616" s="36">
        <f t="shared" si="32"/>
        <v>9500000</v>
      </c>
      <c r="N616" s="37"/>
      <c r="P616" s="37"/>
    </row>
    <row r="617" spans="1:16" ht="21.95" customHeight="1" x14ac:dyDescent="0.25">
      <c r="A617" s="30">
        <v>608</v>
      </c>
      <c r="B617" s="77">
        <v>11186222</v>
      </c>
      <c r="C617" s="5" t="s">
        <v>1205</v>
      </c>
      <c r="D617" s="78" t="s">
        <v>715</v>
      </c>
      <c r="E617" s="2" t="s">
        <v>638</v>
      </c>
      <c r="F617" s="1">
        <v>60</v>
      </c>
      <c r="G617" s="79">
        <v>9.06</v>
      </c>
      <c r="H617" s="79">
        <v>100</v>
      </c>
      <c r="I617" s="79">
        <v>22</v>
      </c>
      <c r="J617" s="36" t="str">
        <f t="shared" si="30"/>
        <v>Xuất sắc</v>
      </c>
      <c r="K617" s="36" t="str">
        <f t="shared" si="33"/>
        <v>1</v>
      </c>
      <c r="L617" s="36">
        <v>1900000</v>
      </c>
      <c r="M617" s="36">
        <f t="shared" si="32"/>
        <v>9500000</v>
      </c>
      <c r="N617" s="37"/>
      <c r="P617" s="37"/>
    </row>
    <row r="618" spans="1:16" ht="21.95" customHeight="1" x14ac:dyDescent="0.25">
      <c r="A618" s="30">
        <v>609</v>
      </c>
      <c r="B618" s="77">
        <v>11181959</v>
      </c>
      <c r="C618" s="5" t="s">
        <v>1206</v>
      </c>
      <c r="D618" s="78" t="s">
        <v>715</v>
      </c>
      <c r="E618" s="2" t="s">
        <v>638</v>
      </c>
      <c r="F618" s="1">
        <v>60</v>
      </c>
      <c r="G618" s="79">
        <v>9.06</v>
      </c>
      <c r="H618" s="79">
        <v>92</v>
      </c>
      <c r="I618" s="79">
        <v>20</v>
      </c>
      <c r="J618" s="36" t="str">
        <f t="shared" si="30"/>
        <v>Xuất sắc</v>
      </c>
      <c r="K618" s="36" t="str">
        <f t="shared" si="33"/>
        <v>1</v>
      </c>
      <c r="L618" s="36">
        <v>1900000</v>
      </c>
      <c r="M618" s="36">
        <f t="shared" si="32"/>
        <v>9500000</v>
      </c>
      <c r="N618" s="37"/>
      <c r="P618" s="37"/>
    </row>
    <row r="619" spans="1:16" ht="21.95" customHeight="1" x14ac:dyDescent="0.25">
      <c r="A619" s="30">
        <v>610</v>
      </c>
      <c r="B619" s="77">
        <v>11182328</v>
      </c>
      <c r="C619" s="5" t="s">
        <v>1207</v>
      </c>
      <c r="D619" s="78" t="s">
        <v>715</v>
      </c>
      <c r="E619" s="2" t="s">
        <v>638</v>
      </c>
      <c r="F619" s="1">
        <v>60</v>
      </c>
      <c r="G619" s="79">
        <v>9.11</v>
      </c>
      <c r="H619" s="79">
        <v>90</v>
      </c>
      <c r="I619" s="79">
        <v>23</v>
      </c>
      <c r="J619" s="36" t="str">
        <f t="shared" si="30"/>
        <v>Xuất sắc</v>
      </c>
      <c r="K619" s="36" t="str">
        <f t="shared" si="33"/>
        <v>1</v>
      </c>
      <c r="L619" s="36">
        <v>1900000</v>
      </c>
      <c r="M619" s="36">
        <f t="shared" si="32"/>
        <v>9500000</v>
      </c>
      <c r="N619" s="37"/>
      <c r="P619" s="37"/>
    </row>
    <row r="620" spans="1:16" ht="21.95" customHeight="1" x14ac:dyDescent="0.25">
      <c r="A620" s="30">
        <v>611</v>
      </c>
      <c r="B620" s="77">
        <v>11182451</v>
      </c>
      <c r="C620" s="5" t="s">
        <v>716</v>
      </c>
      <c r="D620" s="78" t="s">
        <v>715</v>
      </c>
      <c r="E620" s="2" t="s">
        <v>638</v>
      </c>
      <c r="F620" s="1">
        <v>60</v>
      </c>
      <c r="G620" s="79">
        <v>9.23</v>
      </c>
      <c r="H620" s="79">
        <v>90</v>
      </c>
      <c r="I620" s="79">
        <v>19</v>
      </c>
      <c r="J620" s="36" t="str">
        <f t="shared" si="30"/>
        <v>Xuất sắc</v>
      </c>
      <c r="K620" s="36" t="str">
        <f t="shared" si="33"/>
        <v>1</v>
      </c>
      <c r="L620" s="36">
        <v>1900000</v>
      </c>
      <c r="M620" s="36">
        <f t="shared" si="32"/>
        <v>9500000</v>
      </c>
      <c r="N620" s="37"/>
      <c r="P620" s="37"/>
    </row>
    <row r="621" spans="1:16" ht="21.95" customHeight="1" x14ac:dyDescent="0.25">
      <c r="A621" s="30">
        <v>612</v>
      </c>
      <c r="B621" s="77">
        <v>11182826</v>
      </c>
      <c r="C621" s="5" t="s">
        <v>352</v>
      </c>
      <c r="D621" s="78" t="s">
        <v>715</v>
      </c>
      <c r="E621" s="2" t="s">
        <v>638</v>
      </c>
      <c r="F621" s="1">
        <v>60</v>
      </c>
      <c r="G621" s="79">
        <v>9.34</v>
      </c>
      <c r="H621" s="79">
        <v>90</v>
      </c>
      <c r="I621" s="79">
        <v>24</v>
      </c>
      <c r="J621" s="36" t="str">
        <f t="shared" si="30"/>
        <v>Xuất sắc</v>
      </c>
      <c r="K621" s="36" t="str">
        <f t="shared" si="33"/>
        <v>1</v>
      </c>
      <c r="L621" s="36">
        <v>1900000</v>
      </c>
      <c r="M621" s="36">
        <f t="shared" si="32"/>
        <v>9500000</v>
      </c>
      <c r="N621" s="37"/>
      <c r="P621" s="37"/>
    </row>
    <row r="622" spans="1:16" ht="21.95" customHeight="1" x14ac:dyDescent="0.25">
      <c r="A622" s="30">
        <v>613</v>
      </c>
      <c r="B622" s="77">
        <v>11186247</v>
      </c>
      <c r="C622" s="5" t="s">
        <v>717</v>
      </c>
      <c r="D622" s="78" t="s">
        <v>715</v>
      </c>
      <c r="E622" s="2" t="s">
        <v>638</v>
      </c>
      <c r="F622" s="1">
        <v>60</v>
      </c>
      <c r="G622" s="79">
        <v>9.19</v>
      </c>
      <c r="H622" s="79">
        <v>90</v>
      </c>
      <c r="I622" s="79">
        <v>22</v>
      </c>
      <c r="J622" s="36" t="str">
        <f t="shared" si="30"/>
        <v>Xuất sắc</v>
      </c>
      <c r="K622" s="36" t="str">
        <f t="shared" si="33"/>
        <v>1</v>
      </c>
      <c r="L622" s="36">
        <v>1900000</v>
      </c>
      <c r="M622" s="36">
        <f t="shared" si="32"/>
        <v>9500000</v>
      </c>
      <c r="N622" s="37"/>
      <c r="P622" s="37"/>
    </row>
    <row r="623" spans="1:16" ht="21.95" customHeight="1" x14ac:dyDescent="0.25">
      <c r="A623" s="30">
        <v>614</v>
      </c>
      <c r="B623" s="77">
        <v>11183496</v>
      </c>
      <c r="C623" s="5" t="s">
        <v>1208</v>
      </c>
      <c r="D623" s="78" t="s">
        <v>715</v>
      </c>
      <c r="E623" s="2" t="s">
        <v>638</v>
      </c>
      <c r="F623" s="1">
        <v>60</v>
      </c>
      <c r="G623" s="79">
        <v>9.07</v>
      </c>
      <c r="H623" s="79">
        <v>95</v>
      </c>
      <c r="I623" s="79">
        <v>21</v>
      </c>
      <c r="J623" s="36" t="str">
        <f t="shared" si="30"/>
        <v>Xuất sắc</v>
      </c>
      <c r="K623" s="36" t="str">
        <f t="shared" si="33"/>
        <v>1</v>
      </c>
      <c r="L623" s="36">
        <v>1900000</v>
      </c>
      <c r="M623" s="36">
        <f t="shared" si="32"/>
        <v>9500000</v>
      </c>
      <c r="N623" s="37"/>
      <c r="P623" s="37"/>
    </row>
    <row r="624" spans="1:16" ht="21.95" customHeight="1" x14ac:dyDescent="0.25">
      <c r="A624" s="30">
        <v>615</v>
      </c>
      <c r="B624" s="77">
        <v>11196001</v>
      </c>
      <c r="C624" s="5" t="s">
        <v>1209</v>
      </c>
      <c r="D624" s="78" t="s">
        <v>719</v>
      </c>
      <c r="E624" s="2" t="s">
        <v>638</v>
      </c>
      <c r="F624" s="1">
        <v>61</v>
      </c>
      <c r="G624" s="79">
        <v>8.84</v>
      </c>
      <c r="H624" s="79">
        <v>86</v>
      </c>
      <c r="I624" s="79">
        <v>17</v>
      </c>
      <c r="J624" s="36" t="str">
        <f t="shared" si="30"/>
        <v>Giỏi</v>
      </c>
      <c r="K624" s="36" t="str">
        <f t="shared" si="33"/>
        <v>0,85</v>
      </c>
      <c r="L624" s="36">
        <v>1615000</v>
      </c>
      <c r="M624" s="36">
        <f t="shared" si="32"/>
        <v>8075000</v>
      </c>
      <c r="N624" s="37"/>
      <c r="P624" s="37"/>
    </row>
    <row r="625" spans="1:16" ht="21.95" customHeight="1" x14ac:dyDescent="0.25">
      <c r="A625" s="30">
        <v>616</v>
      </c>
      <c r="B625" s="77">
        <v>11190087</v>
      </c>
      <c r="C625" s="5" t="s">
        <v>1210</v>
      </c>
      <c r="D625" s="78" t="s">
        <v>719</v>
      </c>
      <c r="E625" s="2" t="s">
        <v>638</v>
      </c>
      <c r="F625" s="1">
        <v>61</v>
      </c>
      <c r="G625" s="79">
        <v>8.6199999999999992</v>
      </c>
      <c r="H625" s="79">
        <v>88</v>
      </c>
      <c r="I625" s="79">
        <v>17</v>
      </c>
      <c r="J625" s="36" t="str">
        <f t="shared" si="30"/>
        <v>Giỏi</v>
      </c>
      <c r="K625" s="36" t="str">
        <f t="shared" si="33"/>
        <v>0,85</v>
      </c>
      <c r="L625" s="36">
        <v>1615000</v>
      </c>
      <c r="M625" s="36">
        <f t="shared" si="32"/>
        <v>8075000</v>
      </c>
      <c r="N625" s="37"/>
      <c r="P625" s="37"/>
    </row>
    <row r="626" spans="1:16" ht="21.95" customHeight="1" x14ac:dyDescent="0.25">
      <c r="A626" s="30">
        <v>617</v>
      </c>
      <c r="B626" s="77">
        <v>11190725</v>
      </c>
      <c r="C626" s="5" t="s">
        <v>723</v>
      </c>
      <c r="D626" s="78" t="s">
        <v>719</v>
      </c>
      <c r="E626" s="2" t="s">
        <v>638</v>
      </c>
      <c r="F626" s="1">
        <v>61</v>
      </c>
      <c r="G626" s="79">
        <v>9.0299999999999994</v>
      </c>
      <c r="H626" s="79">
        <v>92</v>
      </c>
      <c r="I626" s="79">
        <v>17</v>
      </c>
      <c r="J626" s="36" t="str">
        <f t="shared" si="30"/>
        <v>Xuất sắc</v>
      </c>
      <c r="K626" s="36" t="str">
        <f t="shared" si="33"/>
        <v>1</v>
      </c>
      <c r="L626" s="36">
        <v>1900000</v>
      </c>
      <c r="M626" s="36">
        <f t="shared" si="32"/>
        <v>9500000</v>
      </c>
      <c r="N626" s="37"/>
      <c r="P626" s="37"/>
    </row>
    <row r="627" spans="1:16" ht="21.95" customHeight="1" x14ac:dyDescent="0.25">
      <c r="A627" s="30">
        <v>618</v>
      </c>
      <c r="B627" s="77">
        <v>11191360</v>
      </c>
      <c r="C627" s="5" t="s">
        <v>718</v>
      </c>
      <c r="D627" s="78" t="s">
        <v>719</v>
      </c>
      <c r="E627" s="2" t="s">
        <v>638</v>
      </c>
      <c r="F627" s="1">
        <v>61</v>
      </c>
      <c r="G627" s="79">
        <v>9.44</v>
      </c>
      <c r="H627" s="79">
        <v>90</v>
      </c>
      <c r="I627" s="79">
        <v>17</v>
      </c>
      <c r="J627" s="36" t="str">
        <f t="shared" si="30"/>
        <v>Xuất sắc</v>
      </c>
      <c r="K627" s="36" t="str">
        <f t="shared" si="33"/>
        <v>1</v>
      </c>
      <c r="L627" s="36">
        <v>1900000</v>
      </c>
      <c r="M627" s="36">
        <f t="shared" si="32"/>
        <v>9500000</v>
      </c>
      <c r="N627" s="37"/>
      <c r="P627" s="37"/>
    </row>
    <row r="628" spans="1:16" ht="21.95" customHeight="1" x14ac:dyDescent="0.25">
      <c r="A628" s="30">
        <v>619</v>
      </c>
      <c r="B628" s="77">
        <v>11196010</v>
      </c>
      <c r="C628" s="5" t="s">
        <v>722</v>
      </c>
      <c r="D628" s="78" t="s">
        <v>719</v>
      </c>
      <c r="E628" s="2" t="s">
        <v>638</v>
      </c>
      <c r="F628" s="1">
        <v>61</v>
      </c>
      <c r="G628" s="79">
        <v>9.08</v>
      </c>
      <c r="H628" s="79">
        <v>90</v>
      </c>
      <c r="I628" s="79">
        <v>17</v>
      </c>
      <c r="J628" s="36" t="str">
        <f t="shared" si="30"/>
        <v>Xuất sắc</v>
      </c>
      <c r="K628" s="36" t="str">
        <f t="shared" si="33"/>
        <v>1</v>
      </c>
      <c r="L628" s="36">
        <v>1900000</v>
      </c>
      <c r="M628" s="36">
        <f t="shared" si="32"/>
        <v>9500000</v>
      </c>
      <c r="N628" s="37"/>
      <c r="P628" s="37"/>
    </row>
    <row r="629" spans="1:16" ht="21.95" customHeight="1" x14ac:dyDescent="0.25">
      <c r="A629" s="30">
        <v>620</v>
      </c>
      <c r="B629" s="77">
        <v>11191599</v>
      </c>
      <c r="C629" s="5" t="s">
        <v>721</v>
      </c>
      <c r="D629" s="78" t="s">
        <v>719</v>
      </c>
      <c r="E629" s="2" t="s">
        <v>638</v>
      </c>
      <c r="F629" s="1">
        <v>61</v>
      </c>
      <c r="G629" s="79">
        <v>9.35</v>
      </c>
      <c r="H629" s="79">
        <v>90</v>
      </c>
      <c r="I629" s="79">
        <v>17</v>
      </c>
      <c r="J629" s="36" t="str">
        <f t="shared" si="30"/>
        <v>Xuất sắc</v>
      </c>
      <c r="K629" s="36" t="str">
        <f t="shared" si="33"/>
        <v>1</v>
      </c>
      <c r="L629" s="36">
        <v>1900000</v>
      </c>
      <c r="M629" s="36">
        <f t="shared" si="32"/>
        <v>9500000</v>
      </c>
      <c r="N629" s="37"/>
      <c r="P629" s="37"/>
    </row>
    <row r="630" spans="1:16" ht="21.95" customHeight="1" x14ac:dyDescent="0.25">
      <c r="A630" s="30">
        <v>621</v>
      </c>
      <c r="B630" s="77">
        <v>11197017</v>
      </c>
      <c r="C630" s="5" t="s">
        <v>724</v>
      </c>
      <c r="D630" s="78" t="s">
        <v>719</v>
      </c>
      <c r="E630" s="2" t="s">
        <v>638</v>
      </c>
      <c r="F630" s="1">
        <v>61</v>
      </c>
      <c r="G630" s="1">
        <v>8.92</v>
      </c>
      <c r="H630" s="79">
        <v>84</v>
      </c>
      <c r="I630" s="79">
        <v>17</v>
      </c>
      <c r="J630" s="36" t="str">
        <f t="shared" si="30"/>
        <v>Giỏi</v>
      </c>
      <c r="K630" s="36" t="str">
        <f t="shared" si="33"/>
        <v>0,85</v>
      </c>
      <c r="L630" s="36">
        <v>1615000</v>
      </c>
      <c r="M630" s="36">
        <f t="shared" si="32"/>
        <v>8075000</v>
      </c>
      <c r="N630" s="37"/>
      <c r="P630" s="37"/>
    </row>
    <row r="631" spans="1:16" ht="21.95" customHeight="1" x14ac:dyDescent="0.25">
      <c r="A631" s="30">
        <v>622</v>
      </c>
      <c r="B631" s="77">
        <v>11193628</v>
      </c>
      <c r="C631" s="5" t="s">
        <v>481</v>
      </c>
      <c r="D631" s="78" t="s">
        <v>719</v>
      </c>
      <c r="E631" s="2" t="s">
        <v>638</v>
      </c>
      <c r="F631" s="1">
        <v>61</v>
      </c>
      <c r="G631" s="79">
        <v>9.19</v>
      </c>
      <c r="H631" s="79">
        <v>90</v>
      </c>
      <c r="I631" s="79">
        <v>17</v>
      </c>
      <c r="J631" s="36" t="str">
        <f t="shared" si="30"/>
        <v>Xuất sắc</v>
      </c>
      <c r="K631" s="36" t="str">
        <f t="shared" si="33"/>
        <v>1</v>
      </c>
      <c r="L631" s="36">
        <v>1900000</v>
      </c>
      <c r="M631" s="36">
        <f t="shared" si="32"/>
        <v>9500000</v>
      </c>
      <c r="N631" s="37"/>
      <c r="P631" s="37"/>
    </row>
    <row r="632" spans="1:16" ht="21.95" customHeight="1" x14ac:dyDescent="0.25">
      <c r="A632" s="30">
        <v>623</v>
      </c>
      <c r="B632" s="77">
        <v>11193849</v>
      </c>
      <c r="C632" s="5" t="s">
        <v>720</v>
      </c>
      <c r="D632" s="78" t="s">
        <v>719</v>
      </c>
      <c r="E632" s="2" t="s">
        <v>638</v>
      </c>
      <c r="F632" s="1">
        <v>61</v>
      </c>
      <c r="G632" s="79">
        <v>9.36</v>
      </c>
      <c r="H632" s="79">
        <v>90</v>
      </c>
      <c r="I632" s="79">
        <v>17</v>
      </c>
      <c r="J632" s="36" t="str">
        <f t="shared" si="30"/>
        <v>Xuất sắc</v>
      </c>
      <c r="K632" s="36" t="str">
        <f t="shared" si="33"/>
        <v>1</v>
      </c>
      <c r="L632" s="36">
        <v>1900000</v>
      </c>
      <c r="M632" s="36">
        <f t="shared" si="32"/>
        <v>9500000</v>
      </c>
      <c r="N632" s="37"/>
      <c r="P632" s="37"/>
    </row>
    <row r="633" spans="1:16" ht="21.95" customHeight="1" x14ac:dyDescent="0.25">
      <c r="A633" s="30">
        <v>624</v>
      </c>
      <c r="B633" s="77">
        <v>11190065</v>
      </c>
      <c r="C633" s="5" t="s">
        <v>1211</v>
      </c>
      <c r="D633" s="78" t="s">
        <v>726</v>
      </c>
      <c r="E633" s="2" t="s">
        <v>638</v>
      </c>
      <c r="F633" s="1">
        <v>61</v>
      </c>
      <c r="G633" s="79">
        <v>8.8000000000000007</v>
      </c>
      <c r="H633" s="79">
        <v>80</v>
      </c>
      <c r="I633" s="79">
        <v>17</v>
      </c>
      <c r="J633" s="36" t="str">
        <f t="shared" si="30"/>
        <v>Giỏi</v>
      </c>
      <c r="K633" s="36" t="str">
        <f t="shared" si="33"/>
        <v>0,85</v>
      </c>
      <c r="L633" s="36">
        <v>1615000</v>
      </c>
      <c r="M633" s="36">
        <f t="shared" si="32"/>
        <v>8075000</v>
      </c>
      <c r="N633" s="37"/>
      <c r="P633" s="37"/>
    </row>
    <row r="634" spans="1:16" ht="21.95" customHeight="1" x14ac:dyDescent="0.25">
      <c r="A634" s="30">
        <v>625</v>
      </c>
      <c r="B634" s="77">
        <v>11191442</v>
      </c>
      <c r="C634" s="5" t="s">
        <v>1212</v>
      </c>
      <c r="D634" s="78" t="s">
        <v>726</v>
      </c>
      <c r="E634" s="2" t="s">
        <v>638</v>
      </c>
      <c r="F634" s="1">
        <v>61</v>
      </c>
      <c r="G634" s="79">
        <v>8.84</v>
      </c>
      <c r="H634" s="79">
        <v>83</v>
      </c>
      <c r="I634" s="79">
        <v>17</v>
      </c>
      <c r="J634" s="36" t="str">
        <f t="shared" si="30"/>
        <v>Giỏi</v>
      </c>
      <c r="K634" s="36" t="str">
        <f t="shared" si="33"/>
        <v>0,85</v>
      </c>
      <c r="L634" s="36">
        <v>1615000</v>
      </c>
      <c r="M634" s="36">
        <f t="shared" si="32"/>
        <v>8075000</v>
      </c>
      <c r="N634" s="37"/>
      <c r="P634" s="37"/>
    </row>
    <row r="635" spans="1:16" ht="21.95" customHeight="1" x14ac:dyDescent="0.25">
      <c r="A635" s="30">
        <v>626</v>
      </c>
      <c r="B635" s="77">
        <v>11196012</v>
      </c>
      <c r="C635" s="5" t="s">
        <v>725</v>
      </c>
      <c r="D635" s="78" t="s">
        <v>726</v>
      </c>
      <c r="E635" s="2" t="s">
        <v>638</v>
      </c>
      <c r="F635" s="1">
        <v>61</v>
      </c>
      <c r="G635" s="79">
        <v>9.15</v>
      </c>
      <c r="H635" s="79">
        <v>89</v>
      </c>
      <c r="I635" s="79">
        <v>17</v>
      </c>
      <c r="J635" s="36" t="str">
        <f t="shared" si="30"/>
        <v>Giỏi</v>
      </c>
      <c r="K635" s="36" t="str">
        <f t="shared" si="33"/>
        <v>0,85</v>
      </c>
      <c r="L635" s="36">
        <v>1615000</v>
      </c>
      <c r="M635" s="36">
        <f t="shared" si="32"/>
        <v>8075000</v>
      </c>
      <c r="N635" s="37"/>
      <c r="P635" s="37"/>
    </row>
    <row r="636" spans="1:16" ht="21.95" customHeight="1" x14ac:dyDescent="0.25">
      <c r="A636" s="30">
        <v>627</v>
      </c>
      <c r="B636" s="77">
        <v>11193690</v>
      </c>
      <c r="C636" s="5" t="s">
        <v>1213</v>
      </c>
      <c r="D636" s="78" t="s">
        <v>726</v>
      </c>
      <c r="E636" s="2" t="s">
        <v>638</v>
      </c>
      <c r="F636" s="1">
        <v>61</v>
      </c>
      <c r="G636" s="79">
        <v>8.86</v>
      </c>
      <c r="H636" s="79">
        <v>80</v>
      </c>
      <c r="I636" s="79">
        <v>17</v>
      </c>
      <c r="J636" s="36" t="str">
        <f t="shared" si="30"/>
        <v>Giỏi</v>
      </c>
      <c r="K636" s="36" t="str">
        <f t="shared" si="33"/>
        <v>0,85</v>
      </c>
      <c r="L636" s="36">
        <v>1615000</v>
      </c>
      <c r="M636" s="36">
        <f t="shared" si="32"/>
        <v>8075000</v>
      </c>
      <c r="N636" s="37"/>
      <c r="P636" s="37"/>
    </row>
    <row r="637" spans="1:16" ht="21.95" customHeight="1" x14ac:dyDescent="0.25">
      <c r="A637" s="30">
        <v>628</v>
      </c>
      <c r="B637" s="82">
        <v>11181657</v>
      </c>
      <c r="C637" s="83" t="s">
        <v>1214</v>
      </c>
      <c r="D637" s="83" t="s">
        <v>712</v>
      </c>
      <c r="E637" s="2" t="s">
        <v>638</v>
      </c>
      <c r="F637" s="84">
        <v>60</v>
      </c>
      <c r="G637" s="84">
        <v>9.0500000000000007</v>
      </c>
      <c r="H637" s="84">
        <v>92</v>
      </c>
      <c r="I637" s="84">
        <v>22</v>
      </c>
      <c r="J637" s="36" t="str">
        <f t="shared" si="30"/>
        <v>Xuất sắc</v>
      </c>
      <c r="K637" s="36" t="str">
        <f t="shared" si="33"/>
        <v>1</v>
      </c>
      <c r="L637" s="36">
        <v>1900000</v>
      </c>
      <c r="M637" s="36">
        <f t="shared" si="32"/>
        <v>9500000</v>
      </c>
      <c r="N637" s="37"/>
      <c r="P637" s="37"/>
    </row>
    <row r="638" spans="1:16" ht="21.95" customHeight="1" x14ac:dyDescent="0.25">
      <c r="A638" s="30">
        <v>629</v>
      </c>
      <c r="B638" s="82">
        <v>11182801</v>
      </c>
      <c r="C638" s="83" t="s">
        <v>805</v>
      </c>
      <c r="D638" s="83" t="s">
        <v>701</v>
      </c>
      <c r="E638" s="2" t="s">
        <v>638</v>
      </c>
      <c r="F638" s="84">
        <v>60</v>
      </c>
      <c r="G638" s="84">
        <v>9.0399999999999991</v>
      </c>
      <c r="H638" s="84">
        <v>92</v>
      </c>
      <c r="I638" s="84">
        <v>22</v>
      </c>
      <c r="J638" s="36" t="str">
        <f t="shared" si="30"/>
        <v>Xuất sắc</v>
      </c>
      <c r="K638" s="36" t="str">
        <f t="shared" si="33"/>
        <v>1</v>
      </c>
      <c r="L638" s="36">
        <v>1900000</v>
      </c>
      <c r="M638" s="36">
        <f t="shared" si="32"/>
        <v>9500000</v>
      </c>
      <c r="N638" s="37"/>
      <c r="P638" s="37"/>
    </row>
    <row r="639" spans="1:16" ht="21.95" customHeight="1" x14ac:dyDescent="0.25">
      <c r="A639" s="30">
        <v>630</v>
      </c>
      <c r="B639" s="82">
        <v>11185190</v>
      </c>
      <c r="C639" s="83" t="s">
        <v>1215</v>
      </c>
      <c r="D639" s="83" t="s">
        <v>705</v>
      </c>
      <c r="E639" s="2" t="s">
        <v>638</v>
      </c>
      <c r="F639" s="84">
        <v>60</v>
      </c>
      <c r="G639" s="84">
        <v>9.0299999999999994</v>
      </c>
      <c r="H639" s="84">
        <v>90</v>
      </c>
      <c r="I639" s="84">
        <v>21</v>
      </c>
      <c r="J639" s="36" t="str">
        <f t="shared" si="30"/>
        <v>Xuất sắc</v>
      </c>
      <c r="K639" s="36" t="str">
        <f t="shared" si="33"/>
        <v>1</v>
      </c>
      <c r="L639" s="36">
        <v>1900000</v>
      </c>
      <c r="M639" s="36">
        <f t="shared" si="32"/>
        <v>9500000</v>
      </c>
      <c r="N639" s="37"/>
      <c r="P639" s="37"/>
    </row>
    <row r="640" spans="1:16" ht="21.95" customHeight="1" x14ac:dyDescent="0.25">
      <c r="A640" s="30">
        <v>631</v>
      </c>
      <c r="B640" s="82">
        <v>11196014</v>
      </c>
      <c r="C640" s="83" t="s">
        <v>963</v>
      </c>
      <c r="D640" s="83" t="s">
        <v>719</v>
      </c>
      <c r="E640" s="2" t="s">
        <v>638</v>
      </c>
      <c r="F640" s="84">
        <v>61</v>
      </c>
      <c r="G640" s="84">
        <v>8.61</v>
      </c>
      <c r="H640" s="84">
        <v>90</v>
      </c>
      <c r="I640" s="84">
        <v>17</v>
      </c>
      <c r="J640" s="36" t="str">
        <f t="shared" si="30"/>
        <v>Giỏi</v>
      </c>
      <c r="K640" s="36" t="str">
        <f t="shared" si="33"/>
        <v>0,85</v>
      </c>
      <c r="L640" s="36">
        <v>1615000</v>
      </c>
      <c r="M640" s="36">
        <f t="shared" si="32"/>
        <v>8075000</v>
      </c>
      <c r="N640" s="37"/>
      <c r="P640" s="37"/>
    </row>
    <row r="641" spans="1:16" ht="21.95" customHeight="1" x14ac:dyDescent="0.25">
      <c r="A641" s="30">
        <v>632</v>
      </c>
      <c r="B641" s="48">
        <v>11175211</v>
      </c>
      <c r="C641" s="32" t="s">
        <v>188</v>
      </c>
      <c r="D641" s="41" t="s">
        <v>727</v>
      </c>
      <c r="E641" s="85" t="s">
        <v>768</v>
      </c>
      <c r="F641" s="85">
        <v>59</v>
      </c>
      <c r="G641" s="86">
        <v>8.25</v>
      </c>
      <c r="H641" s="86">
        <v>84</v>
      </c>
      <c r="I641" s="86">
        <v>21</v>
      </c>
      <c r="J641" s="36" t="str">
        <f t="shared" ref="J641:J648" si="34">IF(AND(G641&gt;=9,H641&gt;=90),"Xuất sắc",IF(AND(G641&gt;=8,H641&gt;=80),"Giỏi","Khá"))</f>
        <v>Giỏi</v>
      </c>
      <c r="K641" s="36" t="str">
        <f t="shared" si="33"/>
        <v>0,85</v>
      </c>
      <c r="L641" s="36">
        <v>1615000</v>
      </c>
      <c r="M641" s="36">
        <f t="shared" si="32"/>
        <v>8075000</v>
      </c>
      <c r="N641" s="37"/>
      <c r="P641" s="37"/>
    </row>
    <row r="642" spans="1:16" ht="21.95" customHeight="1" x14ac:dyDescent="0.25">
      <c r="A642" s="30">
        <v>633</v>
      </c>
      <c r="B642" s="48">
        <v>11172654</v>
      </c>
      <c r="C642" s="32" t="s">
        <v>728</v>
      </c>
      <c r="D642" s="41" t="s">
        <v>727</v>
      </c>
      <c r="E642" s="85" t="s">
        <v>768</v>
      </c>
      <c r="F642" s="85">
        <v>59</v>
      </c>
      <c r="G642" s="86">
        <v>8.69</v>
      </c>
      <c r="H642" s="86">
        <v>82</v>
      </c>
      <c r="I642" s="86">
        <v>18</v>
      </c>
      <c r="J642" s="36" t="str">
        <f t="shared" si="34"/>
        <v>Giỏi</v>
      </c>
      <c r="K642" s="36" t="str">
        <f t="shared" si="33"/>
        <v>0,85</v>
      </c>
      <c r="L642" s="36">
        <v>1615000</v>
      </c>
      <c r="M642" s="36">
        <f t="shared" si="32"/>
        <v>8075000</v>
      </c>
      <c r="N642" s="37"/>
      <c r="P642" s="37"/>
    </row>
    <row r="643" spans="1:16" ht="21.95" customHeight="1" x14ac:dyDescent="0.25">
      <c r="A643" s="30">
        <v>634</v>
      </c>
      <c r="B643" s="48">
        <v>11176126</v>
      </c>
      <c r="C643" s="32" t="s">
        <v>729</v>
      </c>
      <c r="D643" s="41" t="s">
        <v>730</v>
      </c>
      <c r="E643" s="85" t="s">
        <v>768</v>
      </c>
      <c r="F643" s="85">
        <v>59</v>
      </c>
      <c r="G643" s="86">
        <v>8.25</v>
      </c>
      <c r="H643" s="86">
        <v>98</v>
      </c>
      <c r="I643" s="86">
        <v>17</v>
      </c>
      <c r="J643" s="36" t="str">
        <f t="shared" si="34"/>
        <v>Giỏi</v>
      </c>
      <c r="K643" s="36" t="str">
        <f t="shared" si="33"/>
        <v>0,85</v>
      </c>
      <c r="L643" s="36">
        <v>1615000</v>
      </c>
      <c r="M643" s="36">
        <f t="shared" si="32"/>
        <v>8075000</v>
      </c>
      <c r="N643" s="37"/>
      <c r="P643" s="37"/>
    </row>
    <row r="644" spans="1:16" ht="21.95" customHeight="1" x14ac:dyDescent="0.25">
      <c r="A644" s="30">
        <v>635</v>
      </c>
      <c r="B644" s="48">
        <v>11171967</v>
      </c>
      <c r="C644" s="32" t="s">
        <v>731</v>
      </c>
      <c r="D644" s="41" t="s">
        <v>730</v>
      </c>
      <c r="E644" s="85" t="s">
        <v>768</v>
      </c>
      <c r="F644" s="85">
        <v>59</v>
      </c>
      <c r="G644" s="86">
        <v>8.58</v>
      </c>
      <c r="H644" s="86">
        <v>71</v>
      </c>
      <c r="I644" s="86">
        <v>16</v>
      </c>
      <c r="J644" s="36" t="str">
        <f t="shared" si="34"/>
        <v>Khá</v>
      </c>
      <c r="K644" s="36" t="str">
        <f t="shared" si="33"/>
        <v>0,7</v>
      </c>
      <c r="L644" s="36">
        <v>1330000</v>
      </c>
      <c r="M644" s="36">
        <f t="shared" si="32"/>
        <v>6650000</v>
      </c>
      <c r="N644" s="37"/>
      <c r="P644" s="37"/>
    </row>
    <row r="645" spans="1:16" ht="21.95" customHeight="1" x14ac:dyDescent="0.25">
      <c r="A645" s="30">
        <v>636</v>
      </c>
      <c r="B645" s="48">
        <v>11171404</v>
      </c>
      <c r="C645" s="32" t="s">
        <v>732</v>
      </c>
      <c r="D645" s="41" t="s">
        <v>727</v>
      </c>
      <c r="E645" s="85" t="s">
        <v>768</v>
      </c>
      <c r="F645" s="85">
        <v>59</v>
      </c>
      <c r="G645" s="86">
        <v>9.1</v>
      </c>
      <c r="H645" s="86">
        <v>100</v>
      </c>
      <c r="I645" s="86">
        <v>16</v>
      </c>
      <c r="J645" s="36" t="str">
        <f t="shared" si="34"/>
        <v>Xuất sắc</v>
      </c>
      <c r="K645" s="36" t="str">
        <f t="shared" si="33"/>
        <v>1</v>
      </c>
      <c r="L645" s="36">
        <v>1900000</v>
      </c>
      <c r="M645" s="36">
        <f t="shared" si="32"/>
        <v>9500000</v>
      </c>
      <c r="N645" s="37"/>
      <c r="P645" s="37"/>
    </row>
    <row r="646" spans="1:16" ht="21.95" customHeight="1" x14ac:dyDescent="0.25">
      <c r="A646" s="30">
        <v>637</v>
      </c>
      <c r="B646" s="48">
        <v>11175073</v>
      </c>
      <c r="C646" s="32" t="s">
        <v>733</v>
      </c>
      <c r="D646" s="41" t="s">
        <v>727</v>
      </c>
      <c r="E646" s="85" t="s">
        <v>768</v>
      </c>
      <c r="F646" s="85">
        <v>59</v>
      </c>
      <c r="G646" s="86">
        <v>8.5399999999999991</v>
      </c>
      <c r="H646" s="86">
        <v>95</v>
      </c>
      <c r="I646" s="86">
        <v>16</v>
      </c>
      <c r="J646" s="36" t="str">
        <f t="shared" si="34"/>
        <v>Giỏi</v>
      </c>
      <c r="K646" s="36" t="str">
        <f t="shared" si="33"/>
        <v>0,85</v>
      </c>
      <c r="L646" s="36">
        <v>1615000</v>
      </c>
      <c r="M646" s="36">
        <f t="shared" si="32"/>
        <v>8075000</v>
      </c>
      <c r="N646" s="37"/>
      <c r="P646" s="37"/>
    </row>
    <row r="647" spans="1:16" ht="21.95" customHeight="1" x14ac:dyDescent="0.25">
      <c r="A647" s="30">
        <v>638</v>
      </c>
      <c r="B647" s="48">
        <v>11174043</v>
      </c>
      <c r="C647" s="32" t="s">
        <v>734</v>
      </c>
      <c r="D647" s="41" t="s">
        <v>727</v>
      </c>
      <c r="E647" s="85" t="s">
        <v>768</v>
      </c>
      <c r="F647" s="85">
        <v>59</v>
      </c>
      <c r="G647" s="86">
        <v>9.1999999999999993</v>
      </c>
      <c r="H647" s="86">
        <v>80</v>
      </c>
      <c r="I647" s="86">
        <v>16</v>
      </c>
      <c r="J647" s="36" t="str">
        <f t="shared" si="34"/>
        <v>Giỏi</v>
      </c>
      <c r="K647" s="36" t="str">
        <f t="shared" si="33"/>
        <v>0,85</v>
      </c>
      <c r="L647" s="36">
        <v>1615000</v>
      </c>
      <c r="M647" s="36">
        <f t="shared" si="32"/>
        <v>8075000</v>
      </c>
      <c r="N647" s="37"/>
      <c r="P647" s="37"/>
    </row>
    <row r="648" spans="1:16" ht="21.95" customHeight="1" x14ac:dyDescent="0.25">
      <c r="A648" s="30">
        <v>639</v>
      </c>
      <c r="B648" s="48">
        <v>11172776</v>
      </c>
      <c r="C648" s="32" t="s">
        <v>735</v>
      </c>
      <c r="D648" s="41" t="s">
        <v>9</v>
      </c>
      <c r="E648" s="85" t="s">
        <v>768</v>
      </c>
      <c r="F648" s="85">
        <v>59</v>
      </c>
      <c r="G648" s="86">
        <v>8.3800000000000008</v>
      </c>
      <c r="H648" s="86">
        <v>90</v>
      </c>
      <c r="I648" s="86">
        <v>17</v>
      </c>
      <c r="J648" s="36" t="str">
        <f t="shared" si="34"/>
        <v>Giỏi</v>
      </c>
      <c r="K648" s="36" t="str">
        <f t="shared" si="33"/>
        <v>0,85</v>
      </c>
      <c r="L648" s="36">
        <v>1615000</v>
      </c>
      <c r="M648" s="36">
        <f t="shared" si="32"/>
        <v>8075000</v>
      </c>
      <c r="N648" s="37"/>
      <c r="P648" s="37"/>
    </row>
    <row r="649" spans="1:16" ht="21.95" customHeight="1" x14ac:dyDescent="0.25">
      <c r="A649" s="30">
        <v>640</v>
      </c>
      <c r="B649" s="48">
        <v>11170137</v>
      </c>
      <c r="C649" s="32" t="s">
        <v>736</v>
      </c>
      <c r="D649" s="41" t="s">
        <v>9</v>
      </c>
      <c r="E649" s="85" t="s">
        <v>768</v>
      </c>
      <c r="F649" s="85">
        <v>59</v>
      </c>
      <c r="G649" s="86">
        <v>8.52</v>
      </c>
      <c r="H649" s="86">
        <v>80</v>
      </c>
      <c r="I649" s="86">
        <v>17</v>
      </c>
      <c r="J649" s="36" t="str">
        <f t="shared" ref="J649:J701" si="35">IF(AND(G649&gt;=9,H649&gt;=90),"Xuất sắc",IF(AND(G649&gt;=8,H649&gt;=80),"Giỏi","Khá"))</f>
        <v>Giỏi</v>
      </c>
      <c r="K649" s="36" t="str">
        <f t="shared" si="33"/>
        <v>0,85</v>
      </c>
      <c r="L649" s="36">
        <v>1615000</v>
      </c>
      <c r="M649" s="36">
        <f t="shared" si="32"/>
        <v>8075000</v>
      </c>
      <c r="N649" s="37"/>
      <c r="P649" s="37"/>
    </row>
    <row r="650" spans="1:16" ht="21.95" customHeight="1" x14ac:dyDescent="0.25">
      <c r="A650" s="30">
        <v>641</v>
      </c>
      <c r="B650" s="48">
        <v>11176052</v>
      </c>
      <c r="C650" s="32" t="s">
        <v>737</v>
      </c>
      <c r="D650" s="41" t="s">
        <v>9</v>
      </c>
      <c r="E650" s="85" t="s">
        <v>768</v>
      </c>
      <c r="F650" s="85">
        <v>59</v>
      </c>
      <c r="G650" s="86">
        <v>8.52</v>
      </c>
      <c r="H650" s="86">
        <v>80</v>
      </c>
      <c r="I650" s="86">
        <v>17</v>
      </c>
      <c r="J650" s="36" t="str">
        <f t="shared" si="35"/>
        <v>Giỏi</v>
      </c>
      <c r="K650" s="36" t="str">
        <f t="shared" si="33"/>
        <v>0,85</v>
      </c>
      <c r="L650" s="36">
        <v>1615000</v>
      </c>
      <c r="M650" s="36">
        <f t="shared" si="32"/>
        <v>8075000</v>
      </c>
      <c r="N650" s="37"/>
      <c r="P650" s="37"/>
    </row>
    <row r="651" spans="1:16" ht="21.95" customHeight="1" x14ac:dyDescent="0.25">
      <c r="A651" s="30">
        <v>642</v>
      </c>
      <c r="B651" s="48">
        <v>11174329</v>
      </c>
      <c r="C651" s="32" t="s">
        <v>738</v>
      </c>
      <c r="D651" s="41" t="s">
        <v>9</v>
      </c>
      <c r="E651" s="85" t="s">
        <v>768</v>
      </c>
      <c r="F651" s="85">
        <v>59</v>
      </c>
      <c r="G651" s="86">
        <v>8.52</v>
      </c>
      <c r="H651" s="86">
        <v>83</v>
      </c>
      <c r="I651" s="86">
        <v>17</v>
      </c>
      <c r="J651" s="36" t="str">
        <f t="shared" si="35"/>
        <v>Giỏi</v>
      </c>
      <c r="K651" s="36" t="str">
        <f t="shared" si="33"/>
        <v>0,85</v>
      </c>
      <c r="L651" s="36">
        <v>1615000</v>
      </c>
      <c r="M651" s="36">
        <f t="shared" ref="M651" si="36">L651*5</f>
        <v>8075000</v>
      </c>
      <c r="N651" s="37"/>
      <c r="P651" s="37"/>
    </row>
    <row r="652" spans="1:16" ht="21.95" customHeight="1" x14ac:dyDescent="0.25">
      <c r="A652" s="30">
        <v>643</v>
      </c>
      <c r="B652" s="42">
        <v>11170552</v>
      </c>
      <c r="C652" s="32" t="s">
        <v>739</v>
      </c>
      <c r="D652" s="32" t="s">
        <v>8</v>
      </c>
      <c r="E652" s="85" t="s">
        <v>768</v>
      </c>
      <c r="F652" s="85">
        <v>59</v>
      </c>
      <c r="G652" s="34">
        <v>9.33</v>
      </c>
      <c r="H652" s="34">
        <v>95</v>
      </c>
      <c r="I652" s="34">
        <v>19</v>
      </c>
      <c r="J652" s="36" t="str">
        <f t="shared" si="35"/>
        <v>Xuất sắc</v>
      </c>
      <c r="K652" s="36" t="str">
        <f t="shared" si="33"/>
        <v>1</v>
      </c>
      <c r="L652" s="36">
        <v>1650000</v>
      </c>
      <c r="M652" s="36">
        <f t="shared" ref="M652:M701" si="37">L652*5</f>
        <v>8250000</v>
      </c>
      <c r="N652" s="37"/>
      <c r="P652" s="37"/>
    </row>
    <row r="653" spans="1:16" ht="21.95" customHeight="1" x14ac:dyDescent="0.25">
      <c r="A653" s="30">
        <v>644</v>
      </c>
      <c r="B653" s="42">
        <v>11174420</v>
      </c>
      <c r="C653" s="32" t="s">
        <v>740</v>
      </c>
      <c r="D653" s="32" t="s">
        <v>8</v>
      </c>
      <c r="E653" s="85" t="s">
        <v>768</v>
      </c>
      <c r="F653" s="85">
        <v>59</v>
      </c>
      <c r="G653" s="34">
        <v>9.24</v>
      </c>
      <c r="H653" s="34">
        <v>90</v>
      </c>
      <c r="I653" s="34">
        <v>16</v>
      </c>
      <c r="J653" s="36" t="str">
        <f t="shared" si="35"/>
        <v>Xuất sắc</v>
      </c>
      <c r="K653" s="36" t="str">
        <f t="shared" si="33"/>
        <v>1</v>
      </c>
      <c r="L653" s="36">
        <v>1650000</v>
      </c>
      <c r="M653" s="36">
        <f t="shared" si="37"/>
        <v>8250000</v>
      </c>
      <c r="N653" s="37"/>
      <c r="P653" s="37"/>
    </row>
    <row r="654" spans="1:16" ht="21.95" customHeight="1" x14ac:dyDescent="0.25">
      <c r="A654" s="30">
        <v>645</v>
      </c>
      <c r="B654" s="42">
        <v>11170561</v>
      </c>
      <c r="C654" s="32" t="s">
        <v>741</v>
      </c>
      <c r="D654" s="32" t="s">
        <v>8</v>
      </c>
      <c r="E654" s="85" t="s">
        <v>768</v>
      </c>
      <c r="F654" s="85">
        <v>59</v>
      </c>
      <c r="G654" s="34">
        <v>9.17</v>
      </c>
      <c r="H654" s="34">
        <v>83</v>
      </c>
      <c r="I654" s="34">
        <v>19</v>
      </c>
      <c r="J654" s="36" t="str">
        <f t="shared" si="35"/>
        <v>Giỏi</v>
      </c>
      <c r="K654" s="36" t="str">
        <f t="shared" si="33"/>
        <v>0,85</v>
      </c>
      <c r="L654" s="36">
        <v>1402500</v>
      </c>
      <c r="M654" s="36">
        <f t="shared" si="37"/>
        <v>7012500</v>
      </c>
      <c r="N654" s="37"/>
      <c r="P654" s="37"/>
    </row>
    <row r="655" spans="1:16" ht="21.95" customHeight="1" x14ac:dyDescent="0.25">
      <c r="A655" s="30">
        <v>646</v>
      </c>
      <c r="B655" s="48">
        <v>11175384</v>
      </c>
      <c r="C655" s="32" t="s">
        <v>742</v>
      </c>
      <c r="D655" s="41" t="s">
        <v>7</v>
      </c>
      <c r="E655" s="85" t="s">
        <v>768</v>
      </c>
      <c r="F655" s="85">
        <v>59</v>
      </c>
      <c r="G655" s="86">
        <v>8.9</v>
      </c>
      <c r="H655" s="86">
        <v>85</v>
      </c>
      <c r="I655" s="86">
        <v>18</v>
      </c>
      <c r="J655" s="36" t="str">
        <f t="shared" si="35"/>
        <v>Giỏi</v>
      </c>
      <c r="K655" s="36" t="str">
        <f t="shared" si="33"/>
        <v>0,85</v>
      </c>
      <c r="L655" s="36">
        <v>1615000</v>
      </c>
      <c r="M655" s="36">
        <f t="shared" si="37"/>
        <v>8075000</v>
      </c>
      <c r="N655" s="37"/>
      <c r="P655" s="37"/>
    </row>
    <row r="656" spans="1:16" ht="21.95" customHeight="1" x14ac:dyDescent="0.25">
      <c r="A656" s="30">
        <v>647</v>
      </c>
      <c r="B656" s="48">
        <v>11174368</v>
      </c>
      <c r="C656" s="32" t="s">
        <v>743</v>
      </c>
      <c r="D656" s="41" t="s">
        <v>7</v>
      </c>
      <c r="E656" s="85" t="s">
        <v>768</v>
      </c>
      <c r="F656" s="85">
        <v>59</v>
      </c>
      <c r="G656" s="86">
        <v>8.6300000000000008</v>
      </c>
      <c r="H656" s="86">
        <v>80</v>
      </c>
      <c r="I656" s="86">
        <v>16</v>
      </c>
      <c r="J656" s="36" t="str">
        <f t="shared" si="35"/>
        <v>Giỏi</v>
      </c>
      <c r="K656" s="36" t="str">
        <f t="shared" ref="K656:K719" si="38">IF(J656="Xuất sắc","1",IF(J656="Giỏi","0,85","0,7"))</f>
        <v>0,85</v>
      </c>
      <c r="L656" s="36">
        <v>1615000</v>
      </c>
      <c r="M656" s="36">
        <f t="shared" si="37"/>
        <v>8075000</v>
      </c>
      <c r="N656" s="37"/>
      <c r="P656" s="37"/>
    </row>
    <row r="657" spans="1:16" ht="21.95" customHeight="1" x14ac:dyDescent="0.25">
      <c r="A657" s="30">
        <v>648</v>
      </c>
      <c r="B657" s="48">
        <v>11181372</v>
      </c>
      <c r="C657" s="32" t="s">
        <v>744</v>
      </c>
      <c r="D657" s="41" t="s">
        <v>745</v>
      </c>
      <c r="E657" s="85" t="s">
        <v>768</v>
      </c>
      <c r="F657" s="85">
        <v>60</v>
      </c>
      <c r="G657" s="86">
        <v>8.9</v>
      </c>
      <c r="H657" s="86">
        <v>87</v>
      </c>
      <c r="I657" s="86">
        <v>18</v>
      </c>
      <c r="J657" s="36" t="str">
        <f t="shared" si="35"/>
        <v>Giỏi</v>
      </c>
      <c r="K657" s="36" t="str">
        <f t="shared" si="38"/>
        <v>0,85</v>
      </c>
      <c r="L657" s="36">
        <v>1615000</v>
      </c>
      <c r="M657" s="36">
        <f t="shared" si="37"/>
        <v>8075000</v>
      </c>
      <c r="N657" s="37"/>
      <c r="P657" s="37"/>
    </row>
    <row r="658" spans="1:16" ht="21.95" customHeight="1" x14ac:dyDescent="0.25">
      <c r="A658" s="30">
        <v>649</v>
      </c>
      <c r="B658" s="48">
        <v>11183740</v>
      </c>
      <c r="C658" s="32" t="s">
        <v>746</v>
      </c>
      <c r="D658" s="41" t="s">
        <v>745</v>
      </c>
      <c r="E658" s="85" t="s">
        <v>768</v>
      </c>
      <c r="F658" s="85">
        <v>60</v>
      </c>
      <c r="G658" s="86">
        <v>8.86</v>
      </c>
      <c r="H658" s="86">
        <v>95</v>
      </c>
      <c r="I658" s="86">
        <v>20</v>
      </c>
      <c r="J658" s="36" t="str">
        <f t="shared" si="35"/>
        <v>Giỏi</v>
      </c>
      <c r="K658" s="36" t="str">
        <f t="shared" si="38"/>
        <v>0,85</v>
      </c>
      <c r="L658" s="36">
        <v>1615000</v>
      </c>
      <c r="M658" s="36">
        <f t="shared" si="37"/>
        <v>8075000</v>
      </c>
      <c r="N658" s="37"/>
      <c r="P658" s="37"/>
    </row>
    <row r="659" spans="1:16" ht="21.95" customHeight="1" x14ac:dyDescent="0.25">
      <c r="A659" s="30">
        <v>650</v>
      </c>
      <c r="B659" s="48">
        <v>11184737</v>
      </c>
      <c r="C659" s="32" t="s">
        <v>747</v>
      </c>
      <c r="D659" s="41" t="s">
        <v>745</v>
      </c>
      <c r="E659" s="85" t="s">
        <v>768</v>
      </c>
      <c r="F659" s="85">
        <v>60</v>
      </c>
      <c r="G659" s="86">
        <v>8.7799999999999994</v>
      </c>
      <c r="H659" s="86">
        <v>88</v>
      </c>
      <c r="I659" s="86">
        <v>20</v>
      </c>
      <c r="J659" s="36" t="str">
        <f t="shared" si="35"/>
        <v>Giỏi</v>
      </c>
      <c r="K659" s="36" t="str">
        <f t="shared" si="38"/>
        <v>0,85</v>
      </c>
      <c r="L659" s="36">
        <v>1615000</v>
      </c>
      <c r="M659" s="36">
        <f t="shared" si="37"/>
        <v>8075000</v>
      </c>
      <c r="N659" s="37"/>
      <c r="P659" s="37"/>
    </row>
    <row r="660" spans="1:16" ht="21.95" customHeight="1" x14ac:dyDescent="0.25">
      <c r="A660" s="30">
        <v>651</v>
      </c>
      <c r="B660" s="48">
        <v>11185530</v>
      </c>
      <c r="C660" s="32" t="s">
        <v>632</v>
      </c>
      <c r="D660" s="41" t="s">
        <v>745</v>
      </c>
      <c r="E660" s="85" t="s">
        <v>768</v>
      </c>
      <c r="F660" s="85">
        <v>60</v>
      </c>
      <c r="G660" s="86">
        <v>8.75</v>
      </c>
      <c r="H660" s="86">
        <v>93</v>
      </c>
      <c r="I660" s="86">
        <v>20</v>
      </c>
      <c r="J660" s="36" t="str">
        <f t="shared" si="35"/>
        <v>Giỏi</v>
      </c>
      <c r="K660" s="36" t="str">
        <f t="shared" si="38"/>
        <v>0,85</v>
      </c>
      <c r="L660" s="36">
        <v>1615000</v>
      </c>
      <c r="M660" s="36">
        <f t="shared" si="37"/>
        <v>8075000</v>
      </c>
      <c r="N660" s="37"/>
      <c r="P660" s="37"/>
    </row>
    <row r="661" spans="1:16" ht="21.95" customHeight="1" x14ac:dyDescent="0.25">
      <c r="A661" s="30">
        <v>652</v>
      </c>
      <c r="B661" s="48">
        <v>11181971</v>
      </c>
      <c r="C661" s="32" t="s">
        <v>748</v>
      </c>
      <c r="D661" s="41" t="s">
        <v>745</v>
      </c>
      <c r="E661" s="85" t="s">
        <v>768</v>
      </c>
      <c r="F661" s="85">
        <v>60</v>
      </c>
      <c r="G661" s="86">
        <v>8.74</v>
      </c>
      <c r="H661" s="86">
        <v>95</v>
      </c>
      <c r="I661" s="86">
        <v>22</v>
      </c>
      <c r="J661" s="36" t="str">
        <f t="shared" si="35"/>
        <v>Giỏi</v>
      </c>
      <c r="K661" s="36" t="str">
        <f t="shared" si="38"/>
        <v>0,85</v>
      </c>
      <c r="L661" s="36">
        <v>1615000</v>
      </c>
      <c r="M661" s="36">
        <f t="shared" si="37"/>
        <v>8075000</v>
      </c>
      <c r="N661" s="37"/>
      <c r="P661" s="37"/>
    </row>
    <row r="662" spans="1:16" ht="21.95" customHeight="1" x14ac:dyDescent="0.25">
      <c r="A662" s="30">
        <v>653</v>
      </c>
      <c r="B662" s="48">
        <v>11185126</v>
      </c>
      <c r="C662" s="32" t="s">
        <v>749</v>
      </c>
      <c r="D662" s="41" t="s">
        <v>745</v>
      </c>
      <c r="E662" s="85" t="s">
        <v>768</v>
      </c>
      <c r="F662" s="85">
        <v>60</v>
      </c>
      <c r="G662" s="86">
        <v>8.6999999999999993</v>
      </c>
      <c r="H662" s="86">
        <v>93</v>
      </c>
      <c r="I662" s="86">
        <v>24</v>
      </c>
      <c r="J662" s="36" t="str">
        <f t="shared" si="35"/>
        <v>Giỏi</v>
      </c>
      <c r="K662" s="36" t="str">
        <f t="shared" si="38"/>
        <v>0,85</v>
      </c>
      <c r="L662" s="36">
        <v>1615000</v>
      </c>
      <c r="M662" s="36">
        <f t="shared" si="37"/>
        <v>8075000</v>
      </c>
      <c r="N662" s="37"/>
      <c r="P662" s="37"/>
    </row>
    <row r="663" spans="1:16" ht="21.95" customHeight="1" x14ac:dyDescent="0.25">
      <c r="A663" s="30">
        <v>654</v>
      </c>
      <c r="B663" s="48">
        <v>11183418</v>
      </c>
      <c r="C663" s="32" t="s">
        <v>514</v>
      </c>
      <c r="D663" s="41" t="s">
        <v>745</v>
      </c>
      <c r="E663" s="85" t="s">
        <v>768</v>
      </c>
      <c r="F663" s="85">
        <v>60</v>
      </c>
      <c r="G663" s="86">
        <v>8.6999999999999993</v>
      </c>
      <c r="H663" s="86">
        <v>93</v>
      </c>
      <c r="I663" s="86">
        <v>20</v>
      </c>
      <c r="J663" s="36" t="str">
        <f t="shared" si="35"/>
        <v>Giỏi</v>
      </c>
      <c r="K663" s="36" t="str">
        <f t="shared" si="38"/>
        <v>0,85</v>
      </c>
      <c r="L663" s="36">
        <v>1615000</v>
      </c>
      <c r="M663" s="36">
        <f t="shared" si="37"/>
        <v>8075000</v>
      </c>
      <c r="N663" s="37"/>
      <c r="P663" s="37"/>
    </row>
    <row r="664" spans="1:16" ht="21.95" customHeight="1" x14ac:dyDescent="0.25">
      <c r="A664" s="30">
        <v>655</v>
      </c>
      <c r="B664" s="48">
        <v>11186277</v>
      </c>
      <c r="C664" s="32" t="s">
        <v>750</v>
      </c>
      <c r="D664" s="41" t="s">
        <v>21</v>
      </c>
      <c r="E664" s="85" t="s">
        <v>768</v>
      </c>
      <c r="F664" s="85">
        <v>60</v>
      </c>
      <c r="G664" s="86">
        <v>9.26</v>
      </c>
      <c r="H664" s="86">
        <v>90</v>
      </c>
      <c r="I664" s="86">
        <v>22</v>
      </c>
      <c r="J664" s="36" t="str">
        <f t="shared" si="35"/>
        <v>Xuất sắc</v>
      </c>
      <c r="K664" s="36" t="str">
        <f t="shared" si="38"/>
        <v>1</v>
      </c>
      <c r="L664" s="36">
        <v>1650000</v>
      </c>
      <c r="M664" s="36">
        <f t="shared" si="37"/>
        <v>8250000</v>
      </c>
      <c r="N664" s="37"/>
      <c r="P664" s="37"/>
    </row>
    <row r="665" spans="1:16" ht="21.95" customHeight="1" x14ac:dyDescent="0.25">
      <c r="A665" s="30">
        <v>656</v>
      </c>
      <c r="B665" s="48">
        <v>11180794</v>
      </c>
      <c r="C665" s="32" t="s">
        <v>751</v>
      </c>
      <c r="D665" s="41" t="s">
        <v>21</v>
      </c>
      <c r="E665" s="85" t="s">
        <v>768</v>
      </c>
      <c r="F665" s="85">
        <v>60</v>
      </c>
      <c r="G665" s="86">
        <v>9.06</v>
      </c>
      <c r="H665" s="86">
        <v>83</v>
      </c>
      <c r="I665" s="86">
        <v>17</v>
      </c>
      <c r="J665" s="36" t="str">
        <f t="shared" si="35"/>
        <v>Giỏi</v>
      </c>
      <c r="K665" s="36" t="str">
        <f t="shared" si="38"/>
        <v>0,85</v>
      </c>
      <c r="L665" s="36">
        <v>1402500</v>
      </c>
      <c r="M665" s="36">
        <f t="shared" si="37"/>
        <v>7012500</v>
      </c>
      <c r="N665" s="37"/>
      <c r="P665" s="37"/>
    </row>
    <row r="666" spans="1:16" ht="21.95" customHeight="1" x14ac:dyDescent="0.25">
      <c r="A666" s="30">
        <v>657</v>
      </c>
      <c r="B666" s="48">
        <v>11186086</v>
      </c>
      <c r="C666" s="32" t="s">
        <v>752</v>
      </c>
      <c r="D666" s="41" t="s">
        <v>21</v>
      </c>
      <c r="E666" s="85" t="s">
        <v>768</v>
      </c>
      <c r="F666" s="85">
        <v>60</v>
      </c>
      <c r="G666" s="86">
        <v>9.02</v>
      </c>
      <c r="H666" s="86">
        <v>86</v>
      </c>
      <c r="I666" s="86">
        <v>20</v>
      </c>
      <c r="J666" s="36" t="str">
        <f t="shared" si="35"/>
        <v>Giỏi</v>
      </c>
      <c r="K666" s="36" t="str">
        <f t="shared" si="38"/>
        <v>0,85</v>
      </c>
      <c r="L666" s="36">
        <v>1402500</v>
      </c>
      <c r="M666" s="36">
        <f t="shared" si="37"/>
        <v>7012500</v>
      </c>
      <c r="N666" s="37"/>
      <c r="P666" s="37"/>
    </row>
    <row r="667" spans="1:16" ht="21.95" customHeight="1" x14ac:dyDescent="0.25">
      <c r="A667" s="30">
        <v>658</v>
      </c>
      <c r="B667" s="48">
        <v>11182588</v>
      </c>
      <c r="C667" s="32" t="s">
        <v>753</v>
      </c>
      <c r="D667" s="41" t="s">
        <v>21</v>
      </c>
      <c r="E667" s="85" t="s">
        <v>768</v>
      </c>
      <c r="F667" s="85">
        <v>60</v>
      </c>
      <c r="G667" s="86">
        <v>8.8800000000000008</v>
      </c>
      <c r="H667" s="86">
        <v>90</v>
      </c>
      <c r="I667" s="86">
        <v>20</v>
      </c>
      <c r="J667" s="36" t="str">
        <f t="shared" si="35"/>
        <v>Giỏi</v>
      </c>
      <c r="K667" s="36" t="str">
        <f t="shared" si="38"/>
        <v>0,85</v>
      </c>
      <c r="L667" s="36">
        <v>1402500</v>
      </c>
      <c r="M667" s="36">
        <f t="shared" si="37"/>
        <v>7012500</v>
      </c>
      <c r="N667" s="37"/>
      <c r="P667" s="37"/>
    </row>
    <row r="668" spans="1:16" ht="21.95" customHeight="1" x14ac:dyDescent="0.25">
      <c r="A668" s="30">
        <v>659</v>
      </c>
      <c r="B668" s="48">
        <v>11182881</v>
      </c>
      <c r="C668" s="32" t="s">
        <v>754</v>
      </c>
      <c r="D668" s="41" t="s">
        <v>24</v>
      </c>
      <c r="E668" s="85" t="s">
        <v>768</v>
      </c>
      <c r="F668" s="85">
        <v>60</v>
      </c>
      <c r="G668" s="86">
        <v>9.18</v>
      </c>
      <c r="H668" s="86">
        <v>92</v>
      </c>
      <c r="I668" s="86">
        <v>21</v>
      </c>
      <c r="J668" s="36" t="str">
        <f t="shared" si="35"/>
        <v>Xuất sắc</v>
      </c>
      <c r="K668" s="36" t="str">
        <f t="shared" si="38"/>
        <v>1</v>
      </c>
      <c r="L668" s="36">
        <v>1900000</v>
      </c>
      <c r="M668" s="36">
        <f t="shared" si="37"/>
        <v>9500000</v>
      </c>
      <c r="P668" s="37"/>
    </row>
    <row r="669" spans="1:16" ht="21.95" customHeight="1" x14ac:dyDescent="0.25">
      <c r="A669" s="30">
        <v>660</v>
      </c>
      <c r="B669" s="48">
        <v>11186089</v>
      </c>
      <c r="C669" s="32" t="s">
        <v>755</v>
      </c>
      <c r="D669" s="41" t="s">
        <v>24</v>
      </c>
      <c r="E669" s="85" t="s">
        <v>768</v>
      </c>
      <c r="F669" s="85">
        <v>60</v>
      </c>
      <c r="G669" s="86">
        <v>8.82</v>
      </c>
      <c r="H669" s="86">
        <v>91</v>
      </c>
      <c r="I669" s="86">
        <v>23</v>
      </c>
      <c r="J669" s="36" t="str">
        <f t="shared" si="35"/>
        <v>Giỏi</v>
      </c>
      <c r="K669" s="36" t="str">
        <f t="shared" si="38"/>
        <v>0,85</v>
      </c>
      <c r="L669" s="36">
        <v>1615000</v>
      </c>
      <c r="M669" s="36">
        <f t="shared" si="37"/>
        <v>8075000</v>
      </c>
      <c r="N669" s="37"/>
      <c r="P669" s="37"/>
    </row>
    <row r="670" spans="1:16" ht="21.95" customHeight="1" x14ac:dyDescent="0.25">
      <c r="A670" s="30">
        <v>661</v>
      </c>
      <c r="B670" s="48">
        <v>11181391</v>
      </c>
      <c r="C670" s="32" t="s">
        <v>756</v>
      </c>
      <c r="D670" s="41" t="s">
        <v>24</v>
      </c>
      <c r="E670" s="85" t="s">
        <v>768</v>
      </c>
      <c r="F670" s="85">
        <v>60</v>
      </c>
      <c r="G670" s="86">
        <v>8.7799999999999994</v>
      </c>
      <c r="H670" s="86">
        <v>95</v>
      </c>
      <c r="I670" s="86">
        <v>21</v>
      </c>
      <c r="J670" s="36" t="str">
        <f t="shared" si="35"/>
        <v>Giỏi</v>
      </c>
      <c r="K670" s="36" t="str">
        <f t="shared" si="38"/>
        <v>0,85</v>
      </c>
      <c r="L670" s="36">
        <v>1615000</v>
      </c>
      <c r="M670" s="36">
        <f t="shared" si="37"/>
        <v>8075000</v>
      </c>
      <c r="N670" s="37"/>
      <c r="P670" s="37"/>
    </row>
    <row r="671" spans="1:16" ht="21.95" customHeight="1" x14ac:dyDescent="0.25">
      <c r="A671" s="30">
        <v>662</v>
      </c>
      <c r="B671" s="48">
        <v>11184738</v>
      </c>
      <c r="C671" s="32" t="s">
        <v>747</v>
      </c>
      <c r="D671" s="41" t="s">
        <v>24</v>
      </c>
      <c r="E671" s="85" t="s">
        <v>768</v>
      </c>
      <c r="F671" s="85">
        <v>60</v>
      </c>
      <c r="G671" s="86">
        <v>8.77</v>
      </c>
      <c r="H671" s="86">
        <v>83</v>
      </c>
      <c r="I671" s="86">
        <v>21</v>
      </c>
      <c r="J671" s="36" t="str">
        <f t="shared" si="35"/>
        <v>Giỏi</v>
      </c>
      <c r="K671" s="36" t="str">
        <f t="shared" si="38"/>
        <v>0,85</v>
      </c>
      <c r="L671" s="36">
        <v>1615000</v>
      </c>
      <c r="M671" s="36">
        <f t="shared" si="37"/>
        <v>8075000</v>
      </c>
      <c r="N671" s="37"/>
      <c r="P671" s="37"/>
    </row>
    <row r="672" spans="1:16" ht="21.95" customHeight="1" x14ac:dyDescent="0.25">
      <c r="A672" s="30">
        <v>663</v>
      </c>
      <c r="B672" s="48">
        <v>11185586</v>
      </c>
      <c r="C672" s="32" t="s">
        <v>757</v>
      </c>
      <c r="D672" s="41" t="s">
        <v>24</v>
      </c>
      <c r="E672" s="85" t="s">
        <v>768</v>
      </c>
      <c r="F672" s="85">
        <v>60</v>
      </c>
      <c r="G672" s="86">
        <v>8.7100000000000009</v>
      </c>
      <c r="H672" s="86">
        <v>86</v>
      </c>
      <c r="I672" s="86">
        <v>19</v>
      </c>
      <c r="J672" s="36" t="str">
        <f t="shared" si="35"/>
        <v>Giỏi</v>
      </c>
      <c r="K672" s="36" t="str">
        <f t="shared" si="38"/>
        <v>0,85</v>
      </c>
      <c r="L672" s="36">
        <v>1615000</v>
      </c>
      <c r="M672" s="36">
        <f t="shared" si="37"/>
        <v>8075000</v>
      </c>
      <c r="N672" s="37"/>
      <c r="P672" s="37"/>
    </row>
    <row r="673" spans="1:16" ht="21.95" customHeight="1" x14ac:dyDescent="0.25">
      <c r="A673" s="30">
        <v>664</v>
      </c>
      <c r="B673" s="48">
        <v>11184203</v>
      </c>
      <c r="C673" s="32" t="s">
        <v>758</v>
      </c>
      <c r="D673" s="41" t="s">
        <v>22</v>
      </c>
      <c r="E673" s="85" t="s">
        <v>768</v>
      </c>
      <c r="F673" s="85">
        <v>60</v>
      </c>
      <c r="G673" s="86">
        <v>8.86</v>
      </c>
      <c r="H673" s="86">
        <v>90</v>
      </c>
      <c r="I673" s="86">
        <v>21</v>
      </c>
      <c r="J673" s="36" t="str">
        <f t="shared" si="35"/>
        <v>Giỏi</v>
      </c>
      <c r="K673" s="36" t="str">
        <f t="shared" si="38"/>
        <v>0,85</v>
      </c>
      <c r="L673" s="36">
        <v>1615000</v>
      </c>
      <c r="M673" s="36">
        <f t="shared" si="37"/>
        <v>8075000</v>
      </c>
      <c r="N673" s="37"/>
      <c r="P673" s="37"/>
    </row>
    <row r="674" spans="1:16" ht="21.95" customHeight="1" x14ac:dyDescent="0.25">
      <c r="A674" s="30">
        <v>665</v>
      </c>
      <c r="B674" s="48">
        <v>11185079</v>
      </c>
      <c r="C674" s="32" t="s">
        <v>759</v>
      </c>
      <c r="D674" s="41" t="s">
        <v>22</v>
      </c>
      <c r="E674" s="85" t="s">
        <v>768</v>
      </c>
      <c r="F674" s="85">
        <v>60</v>
      </c>
      <c r="G674" s="86">
        <v>8.8000000000000007</v>
      </c>
      <c r="H674" s="86">
        <v>87</v>
      </c>
      <c r="I674" s="86">
        <v>23</v>
      </c>
      <c r="J674" s="36" t="str">
        <f t="shared" si="35"/>
        <v>Giỏi</v>
      </c>
      <c r="K674" s="36" t="str">
        <f t="shared" si="38"/>
        <v>0,85</v>
      </c>
      <c r="L674" s="36">
        <v>1615000</v>
      </c>
      <c r="M674" s="36">
        <f t="shared" si="37"/>
        <v>8075000</v>
      </c>
      <c r="N674" s="37"/>
      <c r="P674" s="37"/>
    </row>
    <row r="675" spans="1:16" ht="21.95" customHeight="1" x14ac:dyDescent="0.25">
      <c r="A675" s="30">
        <v>666</v>
      </c>
      <c r="B675" s="48">
        <v>11184940</v>
      </c>
      <c r="C675" s="32" t="s">
        <v>760</v>
      </c>
      <c r="D675" s="41" t="s">
        <v>22</v>
      </c>
      <c r="E675" s="85" t="s">
        <v>768</v>
      </c>
      <c r="F675" s="85">
        <v>60</v>
      </c>
      <c r="G675" s="86">
        <v>8.77</v>
      </c>
      <c r="H675" s="86">
        <v>90</v>
      </c>
      <c r="I675" s="86">
        <v>20</v>
      </c>
      <c r="J675" s="36" t="str">
        <f t="shared" si="35"/>
        <v>Giỏi</v>
      </c>
      <c r="K675" s="36" t="str">
        <f t="shared" si="38"/>
        <v>0,85</v>
      </c>
      <c r="L675" s="36">
        <v>1615000</v>
      </c>
      <c r="M675" s="36">
        <f t="shared" si="37"/>
        <v>8075000</v>
      </c>
      <c r="N675" s="37"/>
      <c r="P675" s="37"/>
    </row>
    <row r="676" spans="1:16" ht="21.95" customHeight="1" x14ac:dyDescent="0.25">
      <c r="A676" s="30">
        <v>667</v>
      </c>
      <c r="B676" s="48">
        <v>11185281</v>
      </c>
      <c r="C676" s="32" t="s">
        <v>761</v>
      </c>
      <c r="D676" s="41" t="s">
        <v>22</v>
      </c>
      <c r="E676" s="85" t="s">
        <v>768</v>
      </c>
      <c r="F676" s="85">
        <v>60</v>
      </c>
      <c r="G676" s="86">
        <v>8.73</v>
      </c>
      <c r="H676" s="86">
        <v>83</v>
      </c>
      <c r="I676" s="86">
        <v>23</v>
      </c>
      <c r="J676" s="36" t="str">
        <f t="shared" si="35"/>
        <v>Giỏi</v>
      </c>
      <c r="K676" s="36" t="str">
        <f t="shared" si="38"/>
        <v>0,85</v>
      </c>
      <c r="L676" s="36">
        <v>1615000</v>
      </c>
      <c r="M676" s="36">
        <f t="shared" si="37"/>
        <v>8075000</v>
      </c>
      <c r="N676" s="37"/>
      <c r="P676" s="37"/>
    </row>
    <row r="677" spans="1:16" ht="21.95" customHeight="1" x14ac:dyDescent="0.25">
      <c r="A677" s="30">
        <v>668</v>
      </c>
      <c r="B677" s="48">
        <v>11184762</v>
      </c>
      <c r="C677" s="32" t="s">
        <v>762</v>
      </c>
      <c r="D677" s="41" t="s">
        <v>22</v>
      </c>
      <c r="E677" s="85" t="s">
        <v>768</v>
      </c>
      <c r="F677" s="85">
        <v>60</v>
      </c>
      <c r="G677" s="86">
        <v>8.7200000000000006</v>
      </c>
      <c r="H677" s="86">
        <v>96</v>
      </c>
      <c r="I677" s="86">
        <v>23</v>
      </c>
      <c r="J677" s="36" t="str">
        <f t="shared" si="35"/>
        <v>Giỏi</v>
      </c>
      <c r="K677" s="36" t="str">
        <f t="shared" si="38"/>
        <v>0,85</v>
      </c>
      <c r="L677" s="36">
        <v>1615000</v>
      </c>
      <c r="M677" s="36">
        <f t="shared" si="37"/>
        <v>8075000</v>
      </c>
      <c r="N677" s="37"/>
      <c r="P677" s="37"/>
    </row>
    <row r="678" spans="1:16" ht="21.95" customHeight="1" x14ac:dyDescent="0.25">
      <c r="A678" s="30">
        <v>669</v>
      </c>
      <c r="B678" s="77">
        <v>11181656</v>
      </c>
      <c r="C678" s="87" t="s">
        <v>1156</v>
      </c>
      <c r="D678" s="88" t="s">
        <v>22</v>
      </c>
      <c r="E678" s="85" t="s">
        <v>768</v>
      </c>
      <c r="F678" s="89">
        <v>60</v>
      </c>
      <c r="G678" s="90">
        <v>8.6999999999999993</v>
      </c>
      <c r="H678" s="90">
        <v>82</v>
      </c>
      <c r="I678" s="90">
        <v>21</v>
      </c>
      <c r="J678" s="36" t="str">
        <f t="shared" si="35"/>
        <v>Giỏi</v>
      </c>
      <c r="K678" s="36" t="str">
        <f t="shared" si="38"/>
        <v>0,85</v>
      </c>
      <c r="L678" s="36">
        <v>1615000</v>
      </c>
      <c r="M678" s="36">
        <f t="shared" si="37"/>
        <v>8075000</v>
      </c>
      <c r="N678" s="37"/>
      <c r="P678" s="37"/>
    </row>
    <row r="679" spans="1:16" ht="21.95" customHeight="1" x14ac:dyDescent="0.25">
      <c r="A679" s="30">
        <v>670</v>
      </c>
      <c r="B679" s="77">
        <v>11182715</v>
      </c>
      <c r="C679" s="87" t="s">
        <v>1157</v>
      </c>
      <c r="D679" s="88" t="s">
        <v>22</v>
      </c>
      <c r="E679" s="85" t="s">
        <v>768</v>
      </c>
      <c r="F679" s="89">
        <v>60</v>
      </c>
      <c r="G679" s="90">
        <v>8.66</v>
      </c>
      <c r="H679" s="90">
        <v>85</v>
      </c>
      <c r="I679" s="90">
        <v>21</v>
      </c>
      <c r="J679" s="36" t="str">
        <f t="shared" si="35"/>
        <v>Giỏi</v>
      </c>
      <c r="K679" s="36" t="str">
        <f t="shared" si="38"/>
        <v>0,85</v>
      </c>
      <c r="L679" s="36">
        <v>1615000</v>
      </c>
      <c r="M679" s="36">
        <f t="shared" si="37"/>
        <v>8075000</v>
      </c>
      <c r="N679" s="37"/>
      <c r="P679" s="37"/>
    </row>
    <row r="680" spans="1:16" ht="21.95" customHeight="1" x14ac:dyDescent="0.25">
      <c r="A680" s="30">
        <v>671</v>
      </c>
      <c r="B680" s="77">
        <v>11183201</v>
      </c>
      <c r="C680" s="87" t="s">
        <v>1158</v>
      </c>
      <c r="D680" s="88" t="s">
        <v>22</v>
      </c>
      <c r="E680" s="85" t="s">
        <v>768</v>
      </c>
      <c r="F680" s="89">
        <v>60</v>
      </c>
      <c r="G680" s="90">
        <v>8.6300000000000008</v>
      </c>
      <c r="H680" s="90">
        <v>91</v>
      </c>
      <c r="I680" s="90">
        <v>23</v>
      </c>
      <c r="J680" s="36" t="str">
        <f t="shared" si="35"/>
        <v>Giỏi</v>
      </c>
      <c r="K680" s="36" t="str">
        <f t="shared" si="38"/>
        <v>0,85</v>
      </c>
      <c r="L680" s="36">
        <v>1615000</v>
      </c>
      <c r="M680" s="36">
        <f t="shared" si="37"/>
        <v>8075000</v>
      </c>
      <c r="N680" s="37"/>
      <c r="P680" s="37"/>
    </row>
    <row r="681" spans="1:16" ht="21.95" customHeight="1" x14ac:dyDescent="0.25">
      <c r="A681" s="30">
        <v>672</v>
      </c>
      <c r="B681" s="77">
        <v>11184785</v>
      </c>
      <c r="C681" s="87" t="s">
        <v>1159</v>
      </c>
      <c r="D681" s="88" t="s">
        <v>22</v>
      </c>
      <c r="E681" s="85" t="s">
        <v>768</v>
      </c>
      <c r="F681" s="89">
        <v>60</v>
      </c>
      <c r="G681" s="90">
        <v>8.6</v>
      </c>
      <c r="H681" s="90">
        <v>83</v>
      </c>
      <c r="I681" s="90">
        <v>23</v>
      </c>
      <c r="J681" s="36" t="str">
        <f t="shared" si="35"/>
        <v>Giỏi</v>
      </c>
      <c r="K681" s="36" t="str">
        <f t="shared" si="38"/>
        <v>0,85</v>
      </c>
      <c r="L681" s="36">
        <v>1615000</v>
      </c>
      <c r="M681" s="36">
        <f t="shared" si="37"/>
        <v>8075000</v>
      </c>
      <c r="N681" s="37"/>
      <c r="P681" s="37"/>
    </row>
    <row r="682" spans="1:16" ht="21.95" customHeight="1" x14ac:dyDescent="0.25">
      <c r="A682" s="30">
        <v>673</v>
      </c>
      <c r="B682" s="48">
        <v>11180163</v>
      </c>
      <c r="C682" s="32" t="s">
        <v>763</v>
      </c>
      <c r="D682" s="41" t="s">
        <v>23</v>
      </c>
      <c r="E682" s="85" t="s">
        <v>768</v>
      </c>
      <c r="F682" s="85">
        <v>60</v>
      </c>
      <c r="G682" s="86">
        <v>8.73</v>
      </c>
      <c r="H682" s="86">
        <v>95</v>
      </c>
      <c r="I682" s="86">
        <v>20</v>
      </c>
      <c r="J682" s="36" t="str">
        <f t="shared" si="35"/>
        <v>Giỏi</v>
      </c>
      <c r="K682" s="36" t="str">
        <f t="shared" si="38"/>
        <v>0,85</v>
      </c>
      <c r="L682" s="36">
        <v>1402500</v>
      </c>
      <c r="M682" s="36">
        <f t="shared" si="37"/>
        <v>7012500</v>
      </c>
      <c r="N682" s="37"/>
      <c r="P682" s="37"/>
    </row>
    <row r="683" spans="1:16" ht="21.95" customHeight="1" x14ac:dyDescent="0.25">
      <c r="A683" s="30">
        <v>674</v>
      </c>
      <c r="B683" s="48">
        <v>11184251</v>
      </c>
      <c r="C683" s="32" t="s">
        <v>764</v>
      </c>
      <c r="D683" s="41" t="s">
        <v>23</v>
      </c>
      <c r="E683" s="85" t="s">
        <v>768</v>
      </c>
      <c r="F683" s="85">
        <v>60</v>
      </c>
      <c r="G683" s="86">
        <v>8.68</v>
      </c>
      <c r="H683" s="86">
        <v>88</v>
      </c>
      <c r="I683" s="86">
        <v>20</v>
      </c>
      <c r="J683" s="36" t="str">
        <f t="shared" si="35"/>
        <v>Giỏi</v>
      </c>
      <c r="K683" s="36" t="str">
        <f t="shared" si="38"/>
        <v>0,85</v>
      </c>
      <c r="L683" s="36">
        <v>1402500</v>
      </c>
      <c r="M683" s="36">
        <f t="shared" si="37"/>
        <v>7012500</v>
      </c>
      <c r="N683" s="37"/>
      <c r="P683" s="37"/>
    </row>
    <row r="684" spans="1:16" ht="21.95" customHeight="1" x14ac:dyDescent="0.25">
      <c r="A684" s="30">
        <v>675</v>
      </c>
      <c r="B684" s="48">
        <v>11180388</v>
      </c>
      <c r="C684" s="32" t="s">
        <v>670</v>
      </c>
      <c r="D684" s="41" t="s">
        <v>23</v>
      </c>
      <c r="E684" s="85" t="s">
        <v>768</v>
      </c>
      <c r="F684" s="85">
        <v>60</v>
      </c>
      <c r="G684" s="86">
        <v>8.52</v>
      </c>
      <c r="H684" s="86">
        <v>90</v>
      </c>
      <c r="I684" s="86">
        <v>18</v>
      </c>
      <c r="J684" s="36" t="str">
        <f t="shared" si="35"/>
        <v>Giỏi</v>
      </c>
      <c r="K684" s="36" t="str">
        <f t="shared" si="38"/>
        <v>0,85</v>
      </c>
      <c r="L684" s="36">
        <v>1402500</v>
      </c>
      <c r="M684" s="36">
        <f t="shared" si="37"/>
        <v>7012500</v>
      </c>
      <c r="N684" s="37"/>
      <c r="P684" s="37"/>
    </row>
    <row r="685" spans="1:16" ht="21.95" customHeight="1" x14ac:dyDescent="0.25">
      <c r="A685" s="30">
        <v>676</v>
      </c>
      <c r="B685" s="48">
        <v>11182918</v>
      </c>
      <c r="C685" s="32" t="s">
        <v>765</v>
      </c>
      <c r="D685" s="41" t="s">
        <v>23</v>
      </c>
      <c r="E685" s="85" t="s">
        <v>768</v>
      </c>
      <c r="F685" s="85">
        <v>60</v>
      </c>
      <c r="G685" s="86">
        <v>8.5</v>
      </c>
      <c r="H685" s="86">
        <v>100</v>
      </c>
      <c r="I685" s="86">
        <v>20</v>
      </c>
      <c r="J685" s="36" t="str">
        <f t="shared" si="35"/>
        <v>Giỏi</v>
      </c>
      <c r="K685" s="36" t="str">
        <f t="shared" si="38"/>
        <v>0,85</v>
      </c>
      <c r="L685" s="36">
        <v>1402500</v>
      </c>
      <c r="M685" s="36">
        <f t="shared" si="37"/>
        <v>7012500</v>
      </c>
      <c r="N685" s="37"/>
      <c r="P685" s="37"/>
    </row>
    <row r="686" spans="1:16" ht="21.95" customHeight="1" x14ac:dyDescent="0.25">
      <c r="A686" s="30">
        <v>677</v>
      </c>
      <c r="B686" s="48">
        <v>11192983</v>
      </c>
      <c r="C686" s="32" t="s">
        <v>352</v>
      </c>
      <c r="D686" s="41" t="s">
        <v>766</v>
      </c>
      <c r="E686" s="85" t="s">
        <v>768</v>
      </c>
      <c r="F686" s="85">
        <v>61</v>
      </c>
      <c r="G686" s="86">
        <v>8.5500000000000007</v>
      </c>
      <c r="H686" s="86">
        <v>90</v>
      </c>
      <c r="I686" s="86">
        <v>18</v>
      </c>
      <c r="J686" s="36" t="str">
        <f t="shared" si="35"/>
        <v>Giỏi</v>
      </c>
      <c r="K686" s="36" t="str">
        <f t="shared" si="38"/>
        <v>0,85</v>
      </c>
      <c r="L686" s="36">
        <v>1615000</v>
      </c>
      <c r="M686" s="36">
        <f t="shared" si="37"/>
        <v>8075000</v>
      </c>
      <c r="N686" s="37"/>
      <c r="P686" s="37"/>
    </row>
    <row r="687" spans="1:16" ht="21.95" customHeight="1" x14ac:dyDescent="0.25">
      <c r="A687" s="30">
        <v>678</v>
      </c>
      <c r="B687" s="56">
        <v>11195080</v>
      </c>
      <c r="C687" s="5" t="s">
        <v>1199</v>
      </c>
      <c r="D687" s="5" t="s">
        <v>767</v>
      </c>
      <c r="E687" s="85" t="s">
        <v>768</v>
      </c>
      <c r="F687" s="85">
        <v>61</v>
      </c>
      <c r="G687" s="86">
        <v>7.58</v>
      </c>
      <c r="H687" s="86">
        <v>98</v>
      </c>
      <c r="I687" s="86">
        <v>17</v>
      </c>
      <c r="J687" s="36" t="str">
        <f t="shared" si="35"/>
        <v>Khá</v>
      </c>
      <c r="K687" s="36" t="str">
        <f t="shared" si="38"/>
        <v>0,7</v>
      </c>
      <c r="L687" s="36">
        <v>1330000</v>
      </c>
      <c r="M687" s="36">
        <f t="shared" si="37"/>
        <v>6650000</v>
      </c>
      <c r="N687" s="37"/>
      <c r="P687" s="37"/>
    </row>
    <row r="688" spans="1:16" ht="21.95" customHeight="1" x14ac:dyDescent="0.25">
      <c r="A688" s="30">
        <v>679</v>
      </c>
      <c r="B688" s="2" t="s">
        <v>1160</v>
      </c>
      <c r="C688" s="91" t="s">
        <v>1164</v>
      </c>
      <c r="D688" s="88" t="s">
        <v>42</v>
      </c>
      <c r="E688" s="85" t="s">
        <v>768</v>
      </c>
      <c r="F688" s="89">
        <v>61</v>
      </c>
      <c r="G688" s="90">
        <v>7.64</v>
      </c>
      <c r="H688" s="92">
        <v>89</v>
      </c>
      <c r="I688" s="92">
        <v>17</v>
      </c>
      <c r="J688" s="36" t="str">
        <f t="shared" si="35"/>
        <v>Khá</v>
      </c>
      <c r="K688" s="36" t="str">
        <f t="shared" si="38"/>
        <v>0,7</v>
      </c>
      <c r="L688" s="36">
        <v>1155000</v>
      </c>
      <c r="M688" s="36">
        <f t="shared" si="37"/>
        <v>5775000</v>
      </c>
      <c r="N688" s="37"/>
      <c r="P688" s="37"/>
    </row>
    <row r="689" spans="1:16" ht="21.95" customHeight="1" x14ac:dyDescent="0.25">
      <c r="A689" s="30">
        <v>680</v>
      </c>
      <c r="B689" s="2" t="s">
        <v>1161</v>
      </c>
      <c r="C689" s="91" t="s">
        <v>1165</v>
      </c>
      <c r="D689" s="88" t="s">
        <v>42</v>
      </c>
      <c r="E689" s="85" t="s">
        <v>768</v>
      </c>
      <c r="F689" s="89">
        <v>61</v>
      </c>
      <c r="G689" s="90">
        <v>7.64</v>
      </c>
      <c r="H689" s="92">
        <v>83</v>
      </c>
      <c r="I689" s="92">
        <v>17</v>
      </c>
      <c r="J689" s="36" t="str">
        <f t="shared" si="35"/>
        <v>Khá</v>
      </c>
      <c r="K689" s="36" t="str">
        <f t="shared" si="38"/>
        <v>0,7</v>
      </c>
      <c r="L689" s="36">
        <v>1155000</v>
      </c>
      <c r="M689" s="36">
        <f t="shared" si="37"/>
        <v>5775000</v>
      </c>
      <c r="N689" s="37"/>
      <c r="P689" s="37"/>
    </row>
    <row r="690" spans="1:16" ht="21.95" customHeight="1" x14ac:dyDescent="0.25">
      <c r="A690" s="30">
        <v>681</v>
      </c>
      <c r="B690" s="2" t="s">
        <v>1162</v>
      </c>
      <c r="C690" s="91" t="s">
        <v>1166</v>
      </c>
      <c r="D690" s="88" t="s">
        <v>42</v>
      </c>
      <c r="E690" s="85" t="s">
        <v>768</v>
      </c>
      <c r="F690" s="89">
        <v>61</v>
      </c>
      <c r="G690" s="90">
        <v>7.52</v>
      </c>
      <c r="H690" s="92">
        <v>82</v>
      </c>
      <c r="I690" s="92">
        <v>17</v>
      </c>
      <c r="J690" s="36" t="str">
        <f t="shared" si="35"/>
        <v>Khá</v>
      </c>
      <c r="K690" s="36" t="str">
        <f t="shared" si="38"/>
        <v>0,7</v>
      </c>
      <c r="L690" s="36">
        <v>1155000</v>
      </c>
      <c r="M690" s="36">
        <f t="shared" si="37"/>
        <v>5775000</v>
      </c>
      <c r="N690" s="37"/>
      <c r="P690" s="37"/>
    </row>
    <row r="691" spans="1:16" ht="21.95" customHeight="1" x14ac:dyDescent="0.25">
      <c r="A691" s="30">
        <v>682</v>
      </c>
      <c r="B691" s="2" t="s">
        <v>1163</v>
      </c>
      <c r="C691" s="91" t="s">
        <v>1167</v>
      </c>
      <c r="D691" s="88" t="s">
        <v>42</v>
      </c>
      <c r="E691" s="85" t="s">
        <v>768</v>
      </c>
      <c r="F691" s="89">
        <v>61</v>
      </c>
      <c r="G691" s="90">
        <v>7.49</v>
      </c>
      <c r="H691" s="92">
        <v>90</v>
      </c>
      <c r="I691" s="92">
        <v>17</v>
      </c>
      <c r="J691" s="36" t="str">
        <f t="shared" si="35"/>
        <v>Khá</v>
      </c>
      <c r="K691" s="36" t="str">
        <f t="shared" si="38"/>
        <v>0,7</v>
      </c>
      <c r="L691" s="36">
        <v>1155000</v>
      </c>
      <c r="M691" s="36">
        <f t="shared" si="37"/>
        <v>5775000</v>
      </c>
      <c r="N691" s="37"/>
      <c r="P691" s="37"/>
    </row>
    <row r="692" spans="1:16" ht="21.95" customHeight="1" x14ac:dyDescent="0.25">
      <c r="A692" s="30">
        <v>683</v>
      </c>
      <c r="B692" s="31">
        <v>11171819</v>
      </c>
      <c r="C692" s="32" t="s">
        <v>769</v>
      </c>
      <c r="D692" s="39" t="s">
        <v>770</v>
      </c>
      <c r="E692" s="44" t="s">
        <v>771</v>
      </c>
      <c r="F692" s="44">
        <v>59</v>
      </c>
      <c r="G692" s="34">
        <v>9.25</v>
      </c>
      <c r="H692" s="93">
        <v>90</v>
      </c>
      <c r="I692" s="34">
        <v>15</v>
      </c>
      <c r="J692" s="36" t="str">
        <f t="shared" si="35"/>
        <v>Xuất sắc</v>
      </c>
      <c r="K692" s="36" t="str">
        <f t="shared" si="38"/>
        <v>1</v>
      </c>
      <c r="L692" s="36">
        <v>1650000</v>
      </c>
      <c r="M692" s="36">
        <f t="shared" si="37"/>
        <v>8250000</v>
      </c>
      <c r="N692" s="37"/>
      <c r="P692" s="37"/>
    </row>
    <row r="693" spans="1:16" ht="21.95" customHeight="1" x14ac:dyDescent="0.25">
      <c r="A693" s="30">
        <v>684</v>
      </c>
      <c r="B693" s="31">
        <v>11173988</v>
      </c>
      <c r="C693" s="32" t="s">
        <v>772</v>
      </c>
      <c r="D693" s="39" t="s">
        <v>770</v>
      </c>
      <c r="E693" s="44" t="s">
        <v>771</v>
      </c>
      <c r="F693" s="44">
        <v>59</v>
      </c>
      <c r="G693" s="34">
        <v>8.89</v>
      </c>
      <c r="H693" s="93">
        <v>81</v>
      </c>
      <c r="I693" s="34">
        <v>15</v>
      </c>
      <c r="J693" s="36" t="str">
        <f t="shared" si="35"/>
        <v>Giỏi</v>
      </c>
      <c r="K693" s="36" t="str">
        <f t="shared" si="38"/>
        <v>0,85</v>
      </c>
      <c r="L693" s="36">
        <v>1402500</v>
      </c>
      <c r="M693" s="36">
        <f t="shared" si="37"/>
        <v>7012500</v>
      </c>
      <c r="N693" s="37"/>
      <c r="P693" s="37"/>
    </row>
    <row r="694" spans="1:16" ht="21.95" customHeight="1" x14ac:dyDescent="0.25">
      <c r="A694" s="30">
        <v>685</v>
      </c>
      <c r="B694" s="31">
        <v>11172428</v>
      </c>
      <c r="C694" s="32" t="s">
        <v>773</v>
      </c>
      <c r="D694" s="39" t="s">
        <v>770</v>
      </c>
      <c r="E694" s="44" t="s">
        <v>771</v>
      </c>
      <c r="F694" s="44">
        <v>59</v>
      </c>
      <c r="G694" s="34">
        <v>8.7899999999999991</v>
      </c>
      <c r="H694" s="93">
        <v>81</v>
      </c>
      <c r="I694" s="34">
        <v>15</v>
      </c>
      <c r="J694" s="36" t="str">
        <f t="shared" si="35"/>
        <v>Giỏi</v>
      </c>
      <c r="K694" s="36" t="str">
        <f t="shared" si="38"/>
        <v>0,85</v>
      </c>
      <c r="L694" s="36">
        <v>1402500</v>
      </c>
      <c r="M694" s="36">
        <f t="shared" si="37"/>
        <v>7012500</v>
      </c>
      <c r="N694" s="37"/>
      <c r="P694" s="37"/>
    </row>
    <row r="695" spans="1:16" ht="21.95" customHeight="1" x14ac:dyDescent="0.25">
      <c r="A695" s="30">
        <v>686</v>
      </c>
      <c r="B695" s="31">
        <v>11171346</v>
      </c>
      <c r="C695" s="32" t="s">
        <v>774</v>
      </c>
      <c r="D695" s="39" t="s">
        <v>770</v>
      </c>
      <c r="E695" s="44" t="s">
        <v>771</v>
      </c>
      <c r="F695" s="44">
        <v>59</v>
      </c>
      <c r="G695" s="34">
        <v>8.7200000000000006</v>
      </c>
      <c r="H695" s="93">
        <v>81</v>
      </c>
      <c r="I695" s="34">
        <v>15</v>
      </c>
      <c r="J695" s="36" t="str">
        <f t="shared" si="35"/>
        <v>Giỏi</v>
      </c>
      <c r="K695" s="36" t="str">
        <f t="shared" si="38"/>
        <v>0,85</v>
      </c>
      <c r="L695" s="36">
        <v>1402500</v>
      </c>
      <c r="M695" s="36">
        <f t="shared" si="37"/>
        <v>7012500</v>
      </c>
      <c r="N695" s="37"/>
      <c r="P695" s="37"/>
    </row>
    <row r="696" spans="1:16" ht="21.95" customHeight="1" x14ac:dyDescent="0.25">
      <c r="A696" s="30">
        <v>687</v>
      </c>
      <c r="B696" s="31">
        <v>11173873</v>
      </c>
      <c r="C696" s="32" t="s">
        <v>775</v>
      </c>
      <c r="D696" s="39" t="s">
        <v>776</v>
      </c>
      <c r="E696" s="44" t="s">
        <v>771</v>
      </c>
      <c r="F696" s="44">
        <v>59</v>
      </c>
      <c r="G696" s="34">
        <v>9.93</v>
      </c>
      <c r="H696" s="93">
        <v>90</v>
      </c>
      <c r="I696" s="34">
        <v>16</v>
      </c>
      <c r="J696" s="36" t="str">
        <f t="shared" si="35"/>
        <v>Xuất sắc</v>
      </c>
      <c r="K696" s="36" t="str">
        <f t="shared" si="38"/>
        <v>1</v>
      </c>
      <c r="L696" s="36">
        <v>1900000</v>
      </c>
      <c r="M696" s="36">
        <f t="shared" si="37"/>
        <v>9500000</v>
      </c>
      <c r="N696" s="37"/>
      <c r="P696" s="37"/>
    </row>
    <row r="697" spans="1:16" ht="21.95" customHeight="1" x14ac:dyDescent="0.25">
      <c r="A697" s="30">
        <v>688</v>
      </c>
      <c r="B697" s="31">
        <v>11171139</v>
      </c>
      <c r="C697" s="32" t="s">
        <v>777</v>
      </c>
      <c r="D697" s="39" t="s">
        <v>778</v>
      </c>
      <c r="E697" s="44" t="s">
        <v>771</v>
      </c>
      <c r="F697" s="44">
        <v>59</v>
      </c>
      <c r="G697" s="34">
        <v>9.81</v>
      </c>
      <c r="H697" s="93">
        <v>97</v>
      </c>
      <c r="I697" s="34">
        <v>18</v>
      </c>
      <c r="J697" s="36" t="str">
        <f t="shared" si="35"/>
        <v>Xuất sắc</v>
      </c>
      <c r="K697" s="36" t="str">
        <f t="shared" si="38"/>
        <v>1</v>
      </c>
      <c r="L697" s="36">
        <v>1900000</v>
      </c>
      <c r="M697" s="36">
        <f t="shared" si="37"/>
        <v>9500000</v>
      </c>
      <c r="N697" s="37"/>
      <c r="P697" s="37"/>
    </row>
    <row r="698" spans="1:16" ht="21.95" customHeight="1" x14ac:dyDescent="0.25">
      <c r="A698" s="30">
        <v>689</v>
      </c>
      <c r="B698" s="31">
        <v>11174710</v>
      </c>
      <c r="C698" s="32" t="s">
        <v>779</v>
      </c>
      <c r="D698" s="39" t="s">
        <v>776</v>
      </c>
      <c r="E698" s="44" t="s">
        <v>771</v>
      </c>
      <c r="F698" s="44">
        <v>59</v>
      </c>
      <c r="G698" s="34">
        <v>9.8000000000000007</v>
      </c>
      <c r="H698" s="93">
        <v>95</v>
      </c>
      <c r="I698" s="34">
        <v>18</v>
      </c>
      <c r="J698" s="36" t="str">
        <f t="shared" si="35"/>
        <v>Xuất sắc</v>
      </c>
      <c r="K698" s="36" t="str">
        <f t="shared" si="38"/>
        <v>1</v>
      </c>
      <c r="L698" s="36">
        <v>1900000</v>
      </c>
      <c r="M698" s="36">
        <f t="shared" si="37"/>
        <v>9500000</v>
      </c>
      <c r="N698" s="37"/>
      <c r="P698" s="37"/>
    </row>
    <row r="699" spans="1:16" ht="21.95" customHeight="1" x14ac:dyDescent="0.25">
      <c r="A699" s="30">
        <v>690</v>
      </c>
      <c r="B699" s="31">
        <v>11171950</v>
      </c>
      <c r="C699" s="32" t="s">
        <v>780</v>
      </c>
      <c r="D699" s="39" t="s">
        <v>776</v>
      </c>
      <c r="E699" s="44" t="s">
        <v>771</v>
      </c>
      <c r="F699" s="44">
        <v>59</v>
      </c>
      <c r="G699" s="34">
        <v>9.7799999999999994</v>
      </c>
      <c r="H699" s="93">
        <v>93</v>
      </c>
      <c r="I699" s="34">
        <v>16</v>
      </c>
      <c r="J699" s="36" t="str">
        <f t="shared" si="35"/>
        <v>Xuất sắc</v>
      </c>
      <c r="K699" s="36" t="str">
        <f t="shared" si="38"/>
        <v>1</v>
      </c>
      <c r="L699" s="36">
        <v>1900000</v>
      </c>
      <c r="M699" s="36">
        <f t="shared" si="37"/>
        <v>9500000</v>
      </c>
      <c r="N699" s="37"/>
      <c r="P699" s="37"/>
    </row>
    <row r="700" spans="1:16" ht="21.95" customHeight="1" x14ac:dyDescent="0.25">
      <c r="A700" s="30">
        <v>691</v>
      </c>
      <c r="B700" s="31">
        <v>11171064</v>
      </c>
      <c r="C700" s="32" t="s">
        <v>781</v>
      </c>
      <c r="D700" s="39" t="s">
        <v>776</v>
      </c>
      <c r="E700" s="44" t="s">
        <v>771</v>
      </c>
      <c r="F700" s="44">
        <v>59</v>
      </c>
      <c r="G700" s="34">
        <v>9.73</v>
      </c>
      <c r="H700" s="93">
        <v>100</v>
      </c>
      <c r="I700" s="34">
        <v>18</v>
      </c>
      <c r="J700" s="36" t="str">
        <f t="shared" si="35"/>
        <v>Xuất sắc</v>
      </c>
      <c r="K700" s="36" t="str">
        <f t="shared" si="38"/>
        <v>1</v>
      </c>
      <c r="L700" s="36">
        <v>1900000</v>
      </c>
      <c r="M700" s="36">
        <f t="shared" si="37"/>
        <v>9500000</v>
      </c>
      <c r="N700" s="37"/>
      <c r="P700" s="37"/>
    </row>
    <row r="701" spans="1:16" ht="21.95" customHeight="1" x14ac:dyDescent="0.25">
      <c r="A701" s="30">
        <v>692</v>
      </c>
      <c r="B701" s="31">
        <v>11170934</v>
      </c>
      <c r="C701" s="32" t="s">
        <v>782</v>
      </c>
      <c r="D701" s="39" t="s">
        <v>776</v>
      </c>
      <c r="E701" s="44" t="s">
        <v>771</v>
      </c>
      <c r="F701" s="44">
        <v>59</v>
      </c>
      <c r="G701" s="34">
        <v>9.67</v>
      </c>
      <c r="H701" s="93">
        <v>98</v>
      </c>
      <c r="I701" s="34">
        <v>16</v>
      </c>
      <c r="J701" s="36" t="str">
        <f t="shared" si="35"/>
        <v>Xuất sắc</v>
      </c>
      <c r="K701" s="36" t="str">
        <f t="shared" si="38"/>
        <v>1</v>
      </c>
      <c r="L701" s="36">
        <v>1900000</v>
      </c>
      <c r="M701" s="36">
        <f t="shared" si="37"/>
        <v>9500000</v>
      </c>
      <c r="N701" s="37"/>
      <c r="P701" s="37"/>
    </row>
    <row r="702" spans="1:16" ht="21.95" customHeight="1" x14ac:dyDescent="0.25">
      <c r="A702" s="30">
        <v>693</v>
      </c>
      <c r="B702" s="31">
        <v>11170683</v>
      </c>
      <c r="C702" s="32" t="s">
        <v>783</v>
      </c>
      <c r="D702" s="39" t="s">
        <v>776</v>
      </c>
      <c r="E702" s="44" t="s">
        <v>771</v>
      </c>
      <c r="F702" s="44">
        <v>59</v>
      </c>
      <c r="G702" s="34">
        <v>9.66</v>
      </c>
      <c r="H702" s="93">
        <v>100</v>
      </c>
      <c r="I702" s="34">
        <v>16</v>
      </c>
      <c r="J702" s="36" t="str">
        <f t="shared" ref="J702:J765" si="39">IF(AND(G702&gt;=9,H702&gt;=90),"Xuất sắc",IF(AND(G702&gt;=8,H702&gt;=80),"Giỏi","Khá"))</f>
        <v>Xuất sắc</v>
      </c>
      <c r="K702" s="36" t="str">
        <f t="shared" si="38"/>
        <v>1</v>
      </c>
      <c r="L702" s="36">
        <v>1900000</v>
      </c>
      <c r="M702" s="36">
        <f t="shared" ref="M702:M765" si="40">L702*5</f>
        <v>9500000</v>
      </c>
      <c r="N702" s="37"/>
      <c r="P702" s="37"/>
    </row>
    <row r="703" spans="1:16" ht="21.95" customHeight="1" x14ac:dyDescent="0.25">
      <c r="A703" s="30">
        <v>694</v>
      </c>
      <c r="B703" s="31">
        <v>11176068</v>
      </c>
      <c r="C703" s="32" t="s">
        <v>784</v>
      </c>
      <c r="D703" s="39" t="s">
        <v>776</v>
      </c>
      <c r="E703" s="44" t="s">
        <v>771</v>
      </c>
      <c r="F703" s="44">
        <v>59</v>
      </c>
      <c r="G703" s="34">
        <v>9.6</v>
      </c>
      <c r="H703" s="93">
        <v>100</v>
      </c>
      <c r="I703" s="34">
        <v>19</v>
      </c>
      <c r="J703" s="36" t="str">
        <f t="shared" si="39"/>
        <v>Xuất sắc</v>
      </c>
      <c r="K703" s="36" t="str">
        <f t="shared" si="38"/>
        <v>1</v>
      </c>
      <c r="L703" s="36">
        <v>1900000</v>
      </c>
      <c r="M703" s="36">
        <f t="shared" si="40"/>
        <v>9500000</v>
      </c>
      <c r="N703" s="37"/>
      <c r="P703" s="37"/>
    </row>
    <row r="704" spans="1:16" ht="21.95" customHeight="1" x14ac:dyDescent="0.25">
      <c r="A704" s="30">
        <v>695</v>
      </c>
      <c r="B704" s="31">
        <v>11173667</v>
      </c>
      <c r="C704" s="32" t="s">
        <v>785</v>
      </c>
      <c r="D704" s="39" t="s">
        <v>776</v>
      </c>
      <c r="E704" s="44" t="s">
        <v>771</v>
      </c>
      <c r="F704" s="44">
        <v>59</v>
      </c>
      <c r="G704" s="34">
        <v>9.39</v>
      </c>
      <c r="H704" s="93">
        <v>92</v>
      </c>
      <c r="I704" s="34">
        <v>16</v>
      </c>
      <c r="J704" s="36" t="str">
        <f t="shared" si="39"/>
        <v>Xuất sắc</v>
      </c>
      <c r="K704" s="36" t="str">
        <f t="shared" si="38"/>
        <v>1</v>
      </c>
      <c r="L704" s="36">
        <v>1900000</v>
      </c>
      <c r="M704" s="36">
        <f t="shared" si="40"/>
        <v>9500000</v>
      </c>
      <c r="N704" s="37"/>
      <c r="P704" s="37"/>
    </row>
    <row r="705" spans="1:16" ht="21.95" customHeight="1" x14ac:dyDescent="0.25">
      <c r="A705" s="30">
        <v>696</v>
      </c>
      <c r="B705" s="31">
        <v>11174643</v>
      </c>
      <c r="C705" s="32" t="s">
        <v>786</v>
      </c>
      <c r="D705" s="39" t="s">
        <v>778</v>
      </c>
      <c r="E705" s="44" t="s">
        <v>771</v>
      </c>
      <c r="F705" s="44">
        <v>59</v>
      </c>
      <c r="G705" s="34">
        <v>9.59</v>
      </c>
      <c r="H705" s="93">
        <v>98</v>
      </c>
      <c r="I705" s="34">
        <v>18</v>
      </c>
      <c r="J705" s="36" t="str">
        <f t="shared" si="39"/>
        <v>Xuất sắc</v>
      </c>
      <c r="K705" s="36" t="str">
        <f t="shared" si="38"/>
        <v>1</v>
      </c>
      <c r="L705" s="36">
        <v>1900000</v>
      </c>
      <c r="M705" s="36">
        <f t="shared" si="40"/>
        <v>9500000</v>
      </c>
      <c r="N705" s="37"/>
      <c r="P705" s="37"/>
    </row>
    <row r="706" spans="1:16" ht="21.95" customHeight="1" x14ac:dyDescent="0.25">
      <c r="A706" s="30">
        <v>697</v>
      </c>
      <c r="B706" s="31">
        <v>11172431</v>
      </c>
      <c r="C706" s="32" t="s">
        <v>787</v>
      </c>
      <c r="D706" s="39" t="s">
        <v>788</v>
      </c>
      <c r="E706" s="44" t="s">
        <v>771</v>
      </c>
      <c r="F706" s="44">
        <v>59</v>
      </c>
      <c r="G706" s="34">
        <v>9.5500000000000007</v>
      </c>
      <c r="H706" s="93">
        <v>93</v>
      </c>
      <c r="I706" s="34">
        <v>16</v>
      </c>
      <c r="J706" s="36" t="str">
        <f t="shared" si="39"/>
        <v>Xuất sắc</v>
      </c>
      <c r="K706" s="36" t="str">
        <f t="shared" si="38"/>
        <v>1</v>
      </c>
      <c r="L706" s="36">
        <v>1900000</v>
      </c>
      <c r="M706" s="36">
        <f t="shared" si="40"/>
        <v>9500000</v>
      </c>
      <c r="N706" s="37"/>
      <c r="P706" s="37"/>
    </row>
    <row r="707" spans="1:16" ht="21.95" customHeight="1" x14ac:dyDescent="0.25">
      <c r="A707" s="30">
        <v>698</v>
      </c>
      <c r="B707" s="31">
        <v>11174166</v>
      </c>
      <c r="C707" s="32" t="s">
        <v>789</v>
      </c>
      <c r="D707" s="39" t="s">
        <v>790</v>
      </c>
      <c r="E707" s="44" t="s">
        <v>771</v>
      </c>
      <c r="F707" s="44">
        <v>59</v>
      </c>
      <c r="G707" s="34">
        <v>9.5399999999999991</v>
      </c>
      <c r="H707" s="93">
        <v>91</v>
      </c>
      <c r="I707" s="34">
        <v>16</v>
      </c>
      <c r="J707" s="36" t="str">
        <f t="shared" si="39"/>
        <v>Xuất sắc</v>
      </c>
      <c r="K707" s="36" t="str">
        <f t="shared" si="38"/>
        <v>1</v>
      </c>
      <c r="L707" s="36">
        <v>1900000</v>
      </c>
      <c r="M707" s="36">
        <f t="shared" si="40"/>
        <v>9500000</v>
      </c>
      <c r="N707" s="37"/>
      <c r="P707" s="37"/>
    </row>
    <row r="708" spans="1:16" ht="21.95" customHeight="1" x14ac:dyDescent="0.25">
      <c r="A708" s="30">
        <v>699</v>
      </c>
      <c r="B708" s="31">
        <v>11175399</v>
      </c>
      <c r="C708" s="32" t="s">
        <v>72</v>
      </c>
      <c r="D708" s="39" t="s">
        <v>788</v>
      </c>
      <c r="E708" s="44" t="s">
        <v>771</v>
      </c>
      <c r="F708" s="44">
        <v>59</v>
      </c>
      <c r="G708" s="34">
        <v>9.51</v>
      </c>
      <c r="H708" s="93">
        <v>90</v>
      </c>
      <c r="I708" s="34">
        <v>16</v>
      </c>
      <c r="J708" s="36" t="str">
        <f t="shared" si="39"/>
        <v>Xuất sắc</v>
      </c>
      <c r="K708" s="36" t="str">
        <f t="shared" si="38"/>
        <v>1</v>
      </c>
      <c r="L708" s="36">
        <v>1900000</v>
      </c>
      <c r="M708" s="36">
        <f t="shared" si="40"/>
        <v>9500000</v>
      </c>
      <c r="N708" s="37"/>
      <c r="P708" s="37"/>
    </row>
    <row r="709" spans="1:16" ht="21.95" customHeight="1" x14ac:dyDescent="0.25">
      <c r="A709" s="30">
        <v>700</v>
      </c>
      <c r="B709" s="31">
        <v>11174486</v>
      </c>
      <c r="C709" s="32" t="s">
        <v>791</v>
      </c>
      <c r="D709" s="39" t="s">
        <v>778</v>
      </c>
      <c r="E709" s="44" t="s">
        <v>771</v>
      </c>
      <c r="F709" s="44">
        <v>59</v>
      </c>
      <c r="G709" s="34">
        <v>9.51</v>
      </c>
      <c r="H709" s="93">
        <v>90</v>
      </c>
      <c r="I709" s="34">
        <v>18</v>
      </c>
      <c r="J709" s="36" t="str">
        <f t="shared" si="39"/>
        <v>Xuất sắc</v>
      </c>
      <c r="K709" s="36" t="str">
        <f t="shared" si="38"/>
        <v>1</v>
      </c>
      <c r="L709" s="36">
        <v>1900000</v>
      </c>
      <c r="M709" s="36">
        <f t="shared" si="40"/>
        <v>9500000</v>
      </c>
      <c r="N709" s="37"/>
      <c r="P709" s="37"/>
    </row>
    <row r="710" spans="1:16" ht="21.95" customHeight="1" x14ac:dyDescent="0.25">
      <c r="A710" s="30">
        <v>701</v>
      </c>
      <c r="B710" s="31">
        <v>11174255</v>
      </c>
      <c r="C710" s="32" t="s">
        <v>792</v>
      </c>
      <c r="D710" s="39" t="s">
        <v>776</v>
      </c>
      <c r="E710" s="44" t="s">
        <v>771</v>
      </c>
      <c r="F710" s="44">
        <v>59</v>
      </c>
      <c r="G710" s="34">
        <v>9.4700000000000006</v>
      </c>
      <c r="H710" s="93">
        <v>97</v>
      </c>
      <c r="I710" s="34">
        <v>16</v>
      </c>
      <c r="J710" s="36" t="str">
        <f t="shared" si="39"/>
        <v>Xuất sắc</v>
      </c>
      <c r="K710" s="36" t="str">
        <f t="shared" si="38"/>
        <v>1</v>
      </c>
      <c r="L710" s="36">
        <v>1900000</v>
      </c>
      <c r="M710" s="36">
        <f t="shared" si="40"/>
        <v>9500000</v>
      </c>
      <c r="N710" s="37"/>
      <c r="P710" s="37"/>
    </row>
    <row r="711" spans="1:16" ht="21.95" customHeight="1" x14ac:dyDescent="0.25">
      <c r="A711" s="30">
        <v>702</v>
      </c>
      <c r="B711" s="31">
        <v>11170089</v>
      </c>
      <c r="C711" s="32" t="s">
        <v>793</v>
      </c>
      <c r="D711" s="39" t="s">
        <v>776</v>
      </c>
      <c r="E711" s="44" t="s">
        <v>771</v>
      </c>
      <c r="F711" s="44">
        <v>59</v>
      </c>
      <c r="G711" s="34">
        <v>9.4499999999999993</v>
      </c>
      <c r="H711" s="93">
        <v>95</v>
      </c>
      <c r="I711" s="34">
        <v>16</v>
      </c>
      <c r="J711" s="36" t="str">
        <f t="shared" si="39"/>
        <v>Xuất sắc</v>
      </c>
      <c r="K711" s="36" t="str">
        <f t="shared" si="38"/>
        <v>1</v>
      </c>
      <c r="L711" s="36">
        <v>1900000</v>
      </c>
      <c r="M711" s="36">
        <f t="shared" si="40"/>
        <v>9500000</v>
      </c>
      <c r="N711" s="37"/>
      <c r="P711" s="37"/>
    </row>
    <row r="712" spans="1:16" ht="21.95" customHeight="1" x14ac:dyDescent="0.25">
      <c r="A712" s="30">
        <v>703</v>
      </c>
      <c r="B712" s="31">
        <v>11172864</v>
      </c>
      <c r="C712" s="32" t="s">
        <v>794</v>
      </c>
      <c r="D712" s="39" t="s">
        <v>790</v>
      </c>
      <c r="E712" s="44" t="s">
        <v>771</v>
      </c>
      <c r="F712" s="44">
        <v>59</v>
      </c>
      <c r="G712" s="34">
        <v>9.43</v>
      </c>
      <c r="H712" s="93">
        <v>93</v>
      </c>
      <c r="I712" s="34">
        <v>16</v>
      </c>
      <c r="J712" s="36" t="str">
        <f t="shared" si="39"/>
        <v>Xuất sắc</v>
      </c>
      <c r="K712" s="36" t="str">
        <f t="shared" si="38"/>
        <v>1</v>
      </c>
      <c r="L712" s="36">
        <v>1900000</v>
      </c>
      <c r="M712" s="36">
        <f t="shared" si="40"/>
        <v>9500000</v>
      </c>
      <c r="N712" s="37"/>
      <c r="P712" s="37"/>
    </row>
    <row r="713" spans="1:16" ht="21.95" customHeight="1" x14ac:dyDescent="0.25">
      <c r="A713" s="30">
        <v>704</v>
      </c>
      <c r="B713" s="31">
        <v>11170196</v>
      </c>
      <c r="C713" s="32" t="s">
        <v>795</v>
      </c>
      <c r="D713" s="39" t="s">
        <v>778</v>
      </c>
      <c r="E713" s="44" t="s">
        <v>771</v>
      </c>
      <c r="F713" s="44">
        <v>59</v>
      </c>
      <c r="G713" s="34">
        <v>9.42</v>
      </c>
      <c r="H713" s="93">
        <v>95</v>
      </c>
      <c r="I713" s="34">
        <v>18</v>
      </c>
      <c r="J713" s="36" t="str">
        <f t="shared" si="39"/>
        <v>Xuất sắc</v>
      </c>
      <c r="K713" s="36" t="str">
        <f t="shared" si="38"/>
        <v>1</v>
      </c>
      <c r="L713" s="36">
        <v>1900000</v>
      </c>
      <c r="M713" s="36">
        <f t="shared" si="40"/>
        <v>9500000</v>
      </c>
      <c r="N713" s="37"/>
      <c r="P713" s="37"/>
    </row>
    <row r="714" spans="1:16" ht="21.95" customHeight="1" x14ac:dyDescent="0.25">
      <c r="A714" s="30">
        <v>705</v>
      </c>
      <c r="B714" s="31">
        <v>11176135</v>
      </c>
      <c r="C714" s="32" t="s">
        <v>796</v>
      </c>
      <c r="D714" s="39" t="s">
        <v>797</v>
      </c>
      <c r="E714" s="44" t="s">
        <v>771</v>
      </c>
      <c r="F714" s="44">
        <v>59</v>
      </c>
      <c r="G714" s="34">
        <v>9.5500000000000007</v>
      </c>
      <c r="H714" s="93">
        <v>81</v>
      </c>
      <c r="I714" s="34">
        <v>15</v>
      </c>
      <c r="J714" s="36" t="str">
        <f t="shared" si="39"/>
        <v>Giỏi</v>
      </c>
      <c r="K714" s="36" t="str">
        <f t="shared" si="38"/>
        <v>0,85</v>
      </c>
      <c r="L714" s="36">
        <v>1615000</v>
      </c>
      <c r="M714" s="36">
        <f t="shared" si="40"/>
        <v>8075000</v>
      </c>
      <c r="N714" s="37"/>
      <c r="P714" s="37"/>
    </row>
    <row r="715" spans="1:16" ht="21.95" customHeight="1" x14ac:dyDescent="0.25">
      <c r="A715" s="30">
        <v>706</v>
      </c>
      <c r="B715" s="31">
        <v>11176089</v>
      </c>
      <c r="C715" s="32" t="s">
        <v>798</v>
      </c>
      <c r="D715" s="39" t="s">
        <v>799</v>
      </c>
      <c r="E715" s="44" t="s">
        <v>771</v>
      </c>
      <c r="F715" s="44">
        <v>59</v>
      </c>
      <c r="G715" s="34">
        <v>9.5500000000000007</v>
      </c>
      <c r="H715" s="93">
        <v>87</v>
      </c>
      <c r="I715" s="34">
        <v>16</v>
      </c>
      <c r="J715" s="36" t="str">
        <f t="shared" si="39"/>
        <v>Giỏi</v>
      </c>
      <c r="K715" s="36" t="str">
        <f t="shared" si="38"/>
        <v>0,85</v>
      </c>
      <c r="L715" s="36">
        <v>1615000</v>
      </c>
      <c r="M715" s="36">
        <f t="shared" si="40"/>
        <v>8075000</v>
      </c>
      <c r="N715" s="37"/>
      <c r="P715" s="37"/>
    </row>
    <row r="716" spans="1:16" ht="21.95" customHeight="1" x14ac:dyDescent="0.25">
      <c r="A716" s="30">
        <v>707</v>
      </c>
      <c r="B716" s="31">
        <v>11175185</v>
      </c>
      <c r="C716" s="32" t="s">
        <v>800</v>
      </c>
      <c r="D716" s="39" t="s">
        <v>799</v>
      </c>
      <c r="E716" s="44" t="s">
        <v>771</v>
      </c>
      <c r="F716" s="44">
        <v>59</v>
      </c>
      <c r="G716" s="34">
        <v>9.49</v>
      </c>
      <c r="H716" s="93">
        <v>83</v>
      </c>
      <c r="I716" s="34">
        <v>16</v>
      </c>
      <c r="J716" s="36" t="str">
        <f t="shared" si="39"/>
        <v>Giỏi</v>
      </c>
      <c r="K716" s="36" t="str">
        <f t="shared" si="38"/>
        <v>0,85</v>
      </c>
      <c r="L716" s="36">
        <v>1615000</v>
      </c>
      <c r="M716" s="36">
        <f t="shared" si="40"/>
        <v>8075000</v>
      </c>
      <c r="N716" s="37"/>
      <c r="P716" s="37"/>
    </row>
    <row r="717" spans="1:16" ht="21.95" customHeight="1" x14ac:dyDescent="0.25">
      <c r="A717" s="30">
        <v>708</v>
      </c>
      <c r="B717" s="31">
        <v>11173738</v>
      </c>
      <c r="C717" s="32" t="s">
        <v>801</v>
      </c>
      <c r="D717" s="39" t="s">
        <v>802</v>
      </c>
      <c r="E717" s="44" t="s">
        <v>771</v>
      </c>
      <c r="F717" s="44">
        <v>59</v>
      </c>
      <c r="G717" s="34">
        <v>9.36</v>
      </c>
      <c r="H717" s="93">
        <v>80</v>
      </c>
      <c r="I717" s="34">
        <v>16</v>
      </c>
      <c r="J717" s="36" t="str">
        <f t="shared" si="39"/>
        <v>Giỏi</v>
      </c>
      <c r="K717" s="36" t="str">
        <f t="shared" si="38"/>
        <v>0,85</v>
      </c>
      <c r="L717" s="36">
        <v>1615000</v>
      </c>
      <c r="M717" s="36">
        <f t="shared" si="40"/>
        <v>8075000</v>
      </c>
      <c r="N717" s="37"/>
      <c r="P717" s="37"/>
    </row>
    <row r="718" spans="1:16" ht="21.95" customHeight="1" x14ac:dyDescent="0.25">
      <c r="A718" s="30">
        <v>709</v>
      </c>
      <c r="B718" s="31">
        <v>11174436</v>
      </c>
      <c r="C718" s="32" t="s">
        <v>85</v>
      </c>
      <c r="D718" s="39" t="s">
        <v>802</v>
      </c>
      <c r="E718" s="44" t="s">
        <v>771</v>
      </c>
      <c r="F718" s="44">
        <v>59</v>
      </c>
      <c r="G718" s="34">
        <v>8.76</v>
      </c>
      <c r="H718" s="93">
        <v>80</v>
      </c>
      <c r="I718" s="34">
        <v>17</v>
      </c>
      <c r="J718" s="36" t="str">
        <f t="shared" si="39"/>
        <v>Giỏi</v>
      </c>
      <c r="K718" s="36" t="str">
        <f t="shared" si="38"/>
        <v>0,85</v>
      </c>
      <c r="L718" s="36">
        <v>1615000</v>
      </c>
      <c r="M718" s="36">
        <f t="shared" si="40"/>
        <v>8075000</v>
      </c>
      <c r="N718" s="37"/>
      <c r="P718" s="37"/>
    </row>
    <row r="719" spans="1:16" ht="21.95" customHeight="1" x14ac:dyDescent="0.25">
      <c r="A719" s="30">
        <v>710</v>
      </c>
      <c r="B719" s="31">
        <v>11172077</v>
      </c>
      <c r="C719" s="32" t="s">
        <v>803</v>
      </c>
      <c r="D719" s="39" t="s">
        <v>799</v>
      </c>
      <c r="E719" s="44" t="s">
        <v>771</v>
      </c>
      <c r="F719" s="44">
        <v>59</v>
      </c>
      <c r="G719" s="34">
        <v>9.31</v>
      </c>
      <c r="H719" s="93">
        <v>82</v>
      </c>
      <c r="I719" s="34">
        <v>16</v>
      </c>
      <c r="J719" s="36" t="str">
        <f t="shared" si="39"/>
        <v>Giỏi</v>
      </c>
      <c r="K719" s="36" t="str">
        <f t="shared" si="38"/>
        <v>0,85</v>
      </c>
      <c r="L719" s="36">
        <v>1615000</v>
      </c>
      <c r="M719" s="36">
        <f t="shared" si="40"/>
        <v>8075000</v>
      </c>
      <c r="N719" s="37"/>
      <c r="P719" s="37"/>
    </row>
    <row r="720" spans="1:16" ht="21.95" customHeight="1" x14ac:dyDescent="0.25">
      <c r="A720" s="30">
        <v>711</v>
      </c>
      <c r="B720" s="31">
        <v>11170423</v>
      </c>
      <c r="C720" s="32" t="s">
        <v>804</v>
      </c>
      <c r="D720" s="39" t="s">
        <v>799</v>
      </c>
      <c r="E720" s="44" t="s">
        <v>771</v>
      </c>
      <c r="F720" s="44">
        <v>59</v>
      </c>
      <c r="G720" s="34">
        <v>9.16</v>
      </c>
      <c r="H720" s="93">
        <v>80</v>
      </c>
      <c r="I720" s="34">
        <v>18</v>
      </c>
      <c r="J720" s="36" t="str">
        <f t="shared" si="39"/>
        <v>Giỏi</v>
      </c>
      <c r="K720" s="36" t="str">
        <f t="shared" ref="K720:K783" si="41">IF(J720="Xuất sắc","1",IF(J720="Giỏi","0,85","0,7"))</f>
        <v>0,85</v>
      </c>
      <c r="L720" s="36">
        <v>1615000</v>
      </c>
      <c r="M720" s="36">
        <f t="shared" si="40"/>
        <v>8075000</v>
      </c>
      <c r="N720" s="37"/>
      <c r="P720" s="37"/>
    </row>
    <row r="721" spans="1:16" ht="21.95" customHeight="1" x14ac:dyDescent="0.25">
      <c r="A721" s="30">
        <v>712</v>
      </c>
      <c r="B721" s="31">
        <v>11172687</v>
      </c>
      <c r="C721" s="32" t="s">
        <v>805</v>
      </c>
      <c r="D721" s="39" t="s">
        <v>802</v>
      </c>
      <c r="E721" s="44" t="s">
        <v>771</v>
      </c>
      <c r="F721" s="44">
        <v>59</v>
      </c>
      <c r="G721" s="34">
        <v>9.11</v>
      </c>
      <c r="H721" s="93">
        <v>85</v>
      </c>
      <c r="I721" s="34">
        <v>16</v>
      </c>
      <c r="J721" s="36" t="str">
        <f t="shared" si="39"/>
        <v>Giỏi</v>
      </c>
      <c r="K721" s="36" t="str">
        <f t="shared" si="41"/>
        <v>0,85</v>
      </c>
      <c r="L721" s="36">
        <v>1615000</v>
      </c>
      <c r="M721" s="36">
        <f t="shared" si="40"/>
        <v>8075000</v>
      </c>
      <c r="N721" s="37"/>
      <c r="P721" s="37"/>
    </row>
    <row r="722" spans="1:16" ht="21.95" customHeight="1" x14ac:dyDescent="0.25">
      <c r="A722" s="30">
        <v>713</v>
      </c>
      <c r="B722" s="31">
        <v>11170506</v>
      </c>
      <c r="C722" s="32" t="s">
        <v>806</v>
      </c>
      <c r="D722" s="39" t="s">
        <v>802</v>
      </c>
      <c r="E722" s="44" t="s">
        <v>771</v>
      </c>
      <c r="F722" s="44">
        <v>59</v>
      </c>
      <c r="G722" s="34">
        <v>8.7799999999999994</v>
      </c>
      <c r="H722" s="93">
        <v>84</v>
      </c>
      <c r="I722" s="34">
        <v>17</v>
      </c>
      <c r="J722" s="36" t="str">
        <f t="shared" si="39"/>
        <v>Giỏi</v>
      </c>
      <c r="K722" s="36" t="str">
        <f t="shared" si="41"/>
        <v>0,85</v>
      </c>
      <c r="L722" s="36">
        <v>1615000</v>
      </c>
      <c r="M722" s="36">
        <f t="shared" si="40"/>
        <v>8075000</v>
      </c>
      <c r="N722" s="37"/>
      <c r="P722" s="37"/>
    </row>
    <row r="723" spans="1:16" ht="21.95" customHeight="1" x14ac:dyDescent="0.25">
      <c r="A723" s="30">
        <v>714</v>
      </c>
      <c r="B723" s="31">
        <v>11170925</v>
      </c>
      <c r="C723" s="32" t="s">
        <v>807</v>
      </c>
      <c r="D723" s="39" t="s">
        <v>799</v>
      </c>
      <c r="E723" s="44" t="s">
        <v>771</v>
      </c>
      <c r="F723" s="44">
        <v>59</v>
      </c>
      <c r="G723" s="34">
        <v>9.06</v>
      </c>
      <c r="H723" s="93">
        <v>84</v>
      </c>
      <c r="I723" s="34">
        <v>16</v>
      </c>
      <c r="J723" s="36" t="str">
        <f t="shared" si="39"/>
        <v>Giỏi</v>
      </c>
      <c r="K723" s="36" t="str">
        <f t="shared" si="41"/>
        <v>0,85</v>
      </c>
      <c r="L723" s="36">
        <v>1615000</v>
      </c>
      <c r="M723" s="36">
        <f t="shared" si="40"/>
        <v>8075000</v>
      </c>
      <c r="N723" s="37"/>
      <c r="P723" s="37"/>
    </row>
    <row r="724" spans="1:16" ht="21.95" customHeight="1" x14ac:dyDescent="0.25">
      <c r="A724" s="30">
        <v>715</v>
      </c>
      <c r="B724" s="31">
        <v>11173630</v>
      </c>
      <c r="C724" s="32" t="s">
        <v>808</v>
      </c>
      <c r="D724" s="39" t="s">
        <v>799</v>
      </c>
      <c r="E724" s="44" t="s">
        <v>771</v>
      </c>
      <c r="F724" s="44">
        <v>59</v>
      </c>
      <c r="G724" s="34">
        <v>8.8800000000000008</v>
      </c>
      <c r="H724" s="93">
        <v>83</v>
      </c>
      <c r="I724" s="34">
        <v>16</v>
      </c>
      <c r="J724" s="36" t="str">
        <f t="shared" si="39"/>
        <v>Giỏi</v>
      </c>
      <c r="K724" s="36" t="str">
        <f t="shared" si="41"/>
        <v>0,85</v>
      </c>
      <c r="L724" s="36">
        <v>1615000</v>
      </c>
      <c r="M724" s="36">
        <f t="shared" si="40"/>
        <v>8075000</v>
      </c>
      <c r="N724" s="37"/>
      <c r="P724" s="37"/>
    </row>
    <row r="725" spans="1:16" ht="21.95" customHeight="1" x14ac:dyDescent="0.25">
      <c r="A725" s="30">
        <v>716</v>
      </c>
      <c r="B725" s="31">
        <v>11170239</v>
      </c>
      <c r="C725" s="32" t="s">
        <v>809</v>
      </c>
      <c r="D725" s="39" t="s">
        <v>799</v>
      </c>
      <c r="E725" s="44" t="s">
        <v>771</v>
      </c>
      <c r="F725" s="44">
        <v>59</v>
      </c>
      <c r="G725" s="34">
        <v>8.6</v>
      </c>
      <c r="H725" s="93">
        <v>80</v>
      </c>
      <c r="I725" s="34">
        <v>18</v>
      </c>
      <c r="J725" s="36" t="str">
        <f t="shared" si="39"/>
        <v>Giỏi</v>
      </c>
      <c r="K725" s="36" t="str">
        <f t="shared" si="41"/>
        <v>0,85</v>
      </c>
      <c r="L725" s="36">
        <v>1615000</v>
      </c>
      <c r="M725" s="36">
        <f t="shared" si="40"/>
        <v>8075000</v>
      </c>
      <c r="N725" s="37"/>
      <c r="P725" s="37"/>
    </row>
    <row r="726" spans="1:16" ht="21.95" customHeight="1" x14ac:dyDescent="0.25">
      <c r="A726" s="30">
        <v>717</v>
      </c>
      <c r="B726" s="31">
        <v>11171627</v>
      </c>
      <c r="C726" s="32" t="s">
        <v>810</v>
      </c>
      <c r="D726" s="39" t="s">
        <v>802</v>
      </c>
      <c r="E726" s="44" t="s">
        <v>771</v>
      </c>
      <c r="F726" s="44">
        <v>59</v>
      </c>
      <c r="G726" s="34">
        <v>8.4600000000000009</v>
      </c>
      <c r="H726" s="93">
        <v>82</v>
      </c>
      <c r="I726" s="34">
        <v>16</v>
      </c>
      <c r="J726" s="36" t="str">
        <f t="shared" si="39"/>
        <v>Giỏi</v>
      </c>
      <c r="K726" s="36" t="str">
        <f t="shared" si="41"/>
        <v>0,85</v>
      </c>
      <c r="L726" s="36">
        <v>1615000</v>
      </c>
      <c r="M726" s="36">
        <f t="shared" si="40"/>
        <v>8075000</v>
      </c>
      <c r="N726" s="37"/>
      <c r="P726" s="37"/>
    </row>
    <row r="727" spans="1:16" ht="21.95" customHeight="1" x14ac:dyDescent="0.25">
      <c r="A727" s="30">
        <v>718</v>
      </c>
      <c r="B727" s="31">
        <v>11171390</v>
      </c>
      <c r="C727" s="32" t="s">
        <v>811</v>
      </c>
      <c r="D727" s="39" t="s">
        <v>802</v>
      </c>
      <c r="E727" s="44" t="s">
        <v>771</v>
      </c>
      <c r="F727" s="44">
        <v>59</v>
      </c>
      <c r="G727" s="34">
        <v>8.4499999999999993</v>
      </c>
      <c r="H727" s="93">
        <v>87</v>
      </c>
      <c r="I727" s="34">
        <v>15</v>
      </c>
      <c r="J727" s="36" t="str">
        <f t="shared" si="39"/>
        <v>Giỏi</v>
      </c>
      <c r="K727" s="36" t="str">
        <f t="shared" si="41"/>
        <v>0,85</v>
      </c>
      <c r="L727" s="36">
        <v>1615000</v>
      </c>
      <c r="M727" s="36">
        <f t="shared" si="40"/>
        <v>8075000</v>
      </c>
      <c r="N727" s="37"/>
      <c r="P727" s="37"/>
    </row>
    <row r="728" spans="1:16" ht="21.95" customHeight="1" x14ac:dyDescent="0.25">
      <c r="A728" s="30">
        <v>719</v>
      </c>
      <c r="B728" s="31">
        <v>11173501</v>
      </c>
      <c r="C728" s="32" t="s">
        <v>812</v>
      </c>
      <c r="D728" s="39" t="s">
        <v>802</v>
      </c>
      <c r="E728" s="44" t="s">
        <v>771</v>
      </c>
      <c r="F728" s="44">
        <v>59</v>
      </c>
      <c r="G728" s="34">
        <v>8.26</v>
      </c>
      <c r="H728" s="93">
        <v>93</v>
      </c>
      <c r="I728" s="34">
        <v>18</v>
      </c>
      <c r="J728" s="36" t="str">
        <f t="shared" si="39"/>
        <v>Giỏi</v>
      </c>
      <c r="K728" s="36" t="str">
        <f t="shared" si="41"/>
        <v>0,85</v>
      </c>
      <c r="L728" s="36">
        <v>1615000</v>
      </c>
      <c r="M728" s="36">
        <f t="shared" si="40"/>
        <v>8075000</v>
      </c>
      <c r="N728" s="37"/>
      <c r="P728" s="37"/>
    </row>
    <row r="729" spans="1:16" ht="21.95" customHeight="1" x14ac:dyDescent="0.25">
      <c r="A729" s="30">
        <v>720</v>
      </c>
      <c r="B729" s="31">
        <v>11170499</v>
      </c>
      <c r="C729" s="32" t="s">
        <v>813</v>
      </c>
      <c r="D729" s="39" t="s">
        <v>814</v>
      </c>
      <c r="E729" s="44" t="s">
        <v>771</v>
      </c>
      <c r="F729" s="44">
        <v>59</v>
      </c>
      <c r="G729" s="34">
        <v>9.4700000000000006</v>
      </c>
      <c r="H729" s="93">
        <v>90</v>
      </c>
      <c r="I729" s="34">
        <v>15</v>
      </c>
      <c r="J729" s="36" t="str">
        <f t="shared" si="39"/>
        <v>Xuất sắc</v>
      </c>
      <c r="K729" s="36" t="str">
        <f t="shared" si="41"/>
        <v>1</v>
      </c>
      <c r="L729" s="36">
        <v>1650000</v>
      </c>
      <c r="M729" s="36">
        <f t="shared" si="40"/>
        <v>8250000</v>
      </c>
      <c r="N729" s="37"/>
      <c r="P729" s="37"/>
    </row>
    <row r="730" spans="1:16" ht="21.95" customHeight="1" x14ac:dyDescent="0.25">
      <c r="A730" s="30">
        <v>721</v>
      </c>
      <c r="B730" s="31">
        <v>11173022</v>
      </c>
      <c r="C730" s="32" t="s">
        <v>815</v>
      </c>
      <c r="D730" s="39" t="s">
        <v>814</v>
      </c>
      <c r="E730" s="44" t="s">
        <v>771</v>
      </c>
      <c r="F730" s="44">
        <v>59</v>
      </c>
      <c r="G730" s="34">
        <v>9.4700000000000006</v>
      </c>
      <c r="H730" s="93">
        <v>90</v>
      </c>
      <c r="I730" s="34">
        <v>15</v>
      </c>
      <c r="J730" s="36" t="str">
        <f t="shared" si="39"/>
        <v>Xuất sắc</v>
      </c>
      <c r="K730" s="36" t="str">
        <f t="shared" si="41"/>
        <v>1</v>
      </c>
      <c r="L730" s="36">
        <v>1650000</v>
      </c>
      <c r="M730" s="36">
        <f t="shared" si="40"/>
        <v>8250000</v>
      </c>
      <c r="N730" s="37"/>
      <c r="P730" s="37"/>
    </row>
    <row r="731" spans="1:16" ht="21.95" customHeight="1" x14ac:dyDescent="0.25">
      <c r="A731" s="30">
        <v>722</v>
      </c>
      <c r="B731" s="31">
        <v>11174942</v>
      </c>
      <c r="C731" s="32" t="s">
        <v>816</v>
      </c>
      <c r="D731" s="39" t="s">
        <v>814</v>
      </c>
      <c r="E731" s="44" t="s">
        <v>771</v>
      </c>
      <c r="F731" s="44">
        <v>59</v>
      </c>
      <c r="G731" s="34">
        <v>9.24</v>
      </c>
      <c r="H731" s="93">
        <v>90</v>
      </c>
      <c r="I731" s="34">
        <v>15</v>
      </c>
      <c r="J731" s="36" t="str">
        <f t="shared" si="39"/>
        <v>Xuất sắc</v>
      </c>
      <c r="K731" s="36" t="str">
        <f t="shared" si="41"/>
        <v>1</v>
      </c>
      <c r="L731" s="36">
        <v>1650000</v>
      </c>
      <c r="M731" s="36">
        <f t="shared" si="40"/>
        <v>8250000</v>
      </c>
      <c r="N731" s="37"/>
      <c r="P731" s="37"/>
    </row>
    <row r="732" spans="1:16" ht="21.95" customHeight="1" x14ac:dyDescent="0.25">
      <c r="A732" s="30">
        <v>723</v>
      </c>
      <c r="B732" s="31">
        <v>11171124</v>
      </c>
      <c r="C732" s="32" t="s">
        <v>817</v>
      </c>
      <c r="D732" s="39" t="s">
        <v>814</v>
      </c>
      <c r="E732" s="44" t="s">
        <v>771</v>
      </c>
      <c r="F732" s="44">
        <v>59</v>
      </c>
      <c r="G732" s="34">
        <v>9.19</v>
      </c>
      <c r="H732" s="93">
        <v>90</v>
      </c>
      <c r="I732" s="34">
        <v>15</v>
      </c>
      <c r="J732" s="36" t="str">
        <f t="shared" si="39"/>
        <v>Xuất sắc</v>
      </c>
      <c r="K732" s="36" t="str">
        <f t="shared" si="41"/>
        <v>1</v>
      </c>
      <c r="L732" s="36">
        <v>1650000</v>
      </c>
      <c r="M732" s="36">
        <f t="shared" si="40"/>
        <v>8250000</v>
      </c>
      <c r="N732" s="37"/>
      <c r="P732" s="37"/>
    </row>
    <row r="733" spans="1:16" ht="21.95" customHeight="1" x14ac:dyDescent="0.25">
      <c r="A733" s="30">
        <v>724</v>
      </c>
      <c r="B733" s="31">
        <v>11171494</v>
      </c>
      <c r="C733" s="32" t="s">
        <v>818</v>
      </c>
      <c r="D733" s="39" t="s">
        <v>819</v>
      </c>
      <c r="E733" s="44" t="s">
        <v>771</v>
      </c>
      <c r="F733" s="44">
        <v>59</v>
      </c>
      <c r="G733" s="34">
        <v>9.11</v>
      </c>
      <c r="H733" s="93">
        <v>92</v>
      </c>
      <c r="I733" s="34">
        <v>15</v>
      </c>
      <c r="J733" s="36" t="str">
        <f t="shared" si="39"/>
        <v>Xuất sắc</v>
      </c>
      <c r="K733" s="36" t="str">
        <f t="shared" si="41"/>
        <v>1</v>
      </c>
      <c r="L733" s="36">
        <v>1650000</v>
      </c>
      <c r="M733" s="36">
        <f t="shared" si="40"/>
        <v>8250000</v>
      </c>
      <c r="N733" s="37"/>
      <c r="P733" s="37"/>
    </row>
    <row r="734" spans="1:16" ht="21.95" customHeight="1" x14ac:dyDescent="0.25">
      <c r="A734" s="30">
        <v>725</v>
      </c>
      <c r="B734" s="31">
        <v>11171047</v>
      </c>
      <c r="C734" s="32" t="s">
        <v>820</v>
      </c>
      <c r="D734" s="39" t="s">
        <v>814</v>
      </c>
      <c r="E734" s="44" t="s">
        <v>771</v>
      </c>
      <c r="F734" s="44">
        <v>59</v>
      </c>
      <c r="G734" s="34">
        <v>9.02</v>
      </c>
      <c r="H734" s="93">
        <v>97</v>
      </c>
      <c r="I734" s="34">
        <v>15</v>
      </c>
      <c r="J734" s="36" t="str">
        <f t="shared" si="39"/>
        <v>Xuất sắc</v>
      </c>
      <c r="K734" s="36" t="str">
        <f t="shared" si="41"/>
        <v>1</v>
      </c>
      <c r="L734" s="36">
        <v>1650000</v>
      </c>
      <c r="M734" s="36">
        <f t="shared" si="40"/>
        <v>8250000</v>
      </c>
      <c r="N734" s="37"/>
      <c r="P734" s="37"/>
    </row>
    <row r="735" spans="1:16" ht="21.95" customHeight="1" x14ac:dyDescent="0.25">
      <c r="A735" s="30">
        <v>726</v>
      </c>
      <c r="B735" s="31">
        <v>11170289</v>
      </c>
      <c r="C735" s="32" t="s">
        <v>491</v>
      </c>
      <c r="D735" s="39" t="s">
        <v>814</v>
      </c>
      <c r="E735" s="44" t="s">
        <v>771</v>
      </c>
      <c r="F735" s="44">
        <v>59</v>
      </c>
      <c r="G735" s="34">
        <v>9.35</v>
      </c>
      <c r="H735" s="93">
        <v>88</v>
      </c>
      <c r="I735" s="34">
        <v>15</v>
      </c>
      <c r="J735" s="36" t="str">
        <f t="shared" si="39"/>
        <v>Giỏi</v>
      </c>
      <c r="K735" s="36" t="str">
        <f t="shared" si="41"/>
        <v>0,85</v>
      </c>
      <c r="L735" s="36">
        <v>1402500</v>
      </c>
      <c r="M735" s="36">
        <f t="shared" si="40"/>
        <v>7012500</v>
      </c>
      <c r="N735" s="37"/>
      <c r="P735" s="37"/>
    </row>
    <row r="736" spans="1:16" ht="21.95" customHeight="1" x14ac:dyDescent="0.25">
      <c r="A736" s="30">
        <v>727</v>
      </c>
      <c r="B736" s="31">
        <v>11173835</v>
      </c>
      <c r="C736" s="32" t="s">
        <v>571</v>
      </c>
      <c r="D736" s="39" t="s">
        <v>814</v>
      </c>
      <c r="E736" s="44" t="s">
        <v>771</v>
      </c>
      <c r="F736" s="44">
        <v>59</v>
      </c>
      <c r="G736" s="34">
        <v>9.14</v>
      </c>
      <c r="H736" s="93">
        <v>88</v>
      </c>
      <c r="I736" s="34">
        <v>15</v>
      </c>
      <c r="J736" s="36" t="str">
        <f t="shared" si="39"/>
        <v>Giỏi</v>
      </c>
      <c r="K736" s="36" t="str">
        <f t="shared" si="41"/>
        <v>0,85</v>
      </c>
      <c r="L736" s="36">
        <v>1402500</v>
      </c>
      <c r="M736" s="36">
        <f t="shared" si="40"/>
        <v>7012500</v>
      </c>
      <c r="N736" s="37"/>
      <c r="P736" s="37"/>
    </row>
    <row r="737" spans="1:16" ht="21.95" customHeight="1" x14ac:dyDescent="0.25">
      <c r="A737" s="30">
        <v>728</v>
      </c>
      <c r="B737" s="31">
        <v>11170253</v>
      </c>
      <c r="C737" s="32" t="s">
        <v>821</v>
      </c>
      <c r="D737" s="39" t="s">
        <v>814</v>
      </c>
      <c r="E737" s="44" t="s">
        <v>771</v>
      </c>
      <c r="F737" s="44">
        <v>59</v>
      </c>
      <c r="G737" s="34">
        <v>9.31</v>
      </c>
      <c r="H737" s="93">
        <v>85</v>
      </c>
      <c r="I737" s="34">
        <v>15</v>
      </c>
      <c r="J737" s="36" t="str">
        <f t="shared" si="39"/>
        <v>Giỏi</v>
      </c>
      <c r="K737" s="36" t="str">
        <f t="shared" si="41"/>
        <v>0,85</v>
      </c>
      <c r="L737" s="36">
        <v>1402500</v>
      </c>
      <c r="M737" s="36">
        <f t="shared" si="40"/>
        <v>7012500</v>
      </c>
      <c r="N737" s="37"/>
      <c r="P737" s="37"/>
    </row>
    <row r="738" spans="1:16" ht="21.95" customHeight="1" x14ac:dyDescent="0.25">
      <c r="A738" s="30">
        <v>729</v>
      </c>
      <c r="B738" s="31">
        <v>11171221</v>
      </c>
      <c r="C738" s="32" t="s">
        <v>822</v>
      </c>
      <c r="D738" s="39" t="s">
        <v>17</v>
      </c>
      <c r="E738" s="44" t="s">
        <v>771</v>
      </c>
      <c r="F738" s="44">
        <v>59</v>
      </c>
      <c r="G738" s="34">
        <v>9.14</v>
      </c>
      <c r="H738" s="93">
        <v>90</v>
      </c>
      <c r="I738" s="34">
        <v>15</v>
      </c>
      <c r="J738" s="36" t="str">
        <f t="shared" si="39"/>
        <v>Xuất sắc</v>
      </c>
      <c r="K738" s="36" t="str">
        <f t="shared" si="41"/>
        <v>1</v>
      </c>
      <c r="L738" s="36">
        <v>1650000</v>
      </c>
      <c r="M738" s="36">
        <f t="shared" si="40"/>
        <v>8250000</v>
      </c>
      <c r="N738" s="37"/>
      <c r="P738" s="37"/>
    </row>
    <row r="739" spans="1:16" ht="21.95" customHeight="1" x14ac:dyDescent="0.25">
      <c r="A739" s="30">
        <v>730</v>
      </c>
      <c r="B739" s="31">
        <v>11170269</v>
      </c>
      <c r="C739" s="32" t="s">
        <v>823</v>
      </c>
      <c r="D739" s="39" t="s">
        <v>17</v>
      </c>
      <c r="E739" s="44" t="s">
        <v>771</v>
      </c>
      <c r="F739" s="44">
        <v>59</v>
      </c>
      <c r="G739" s="34">
        <v>9.15</v>
      </c>
      <c r="H739" s="93">
        <v>90</v>
      </c>
      <c r="I739" s="34">
        <v>15</v>
      </c>
      <c r="J739" s="36" t="str">
        <f t="shared" si="39"/>
        <v>Xuất sắc</v>
      </c>
      <c r="K739" s="36" t="str">
        <f t="shared" si="41"/>
        <v>1</v>
      </c>
      <c r="L739" s="36">
        <v>1650000</v>
      </c>
      <c r="M739" s="36">
        <f t="shared" si="40"/>
        <v>8250000</v>
      </c>
      <c r="N739" s="37"/>
      <c r="P739" s="37"/>
    </row>
    <row r="740" spans="1:16" ht="21.95" customHeight="1" x14ac:dyDescent="0.25">
      <c r="A740" s="30">
        <v>731</v>
      </c>
      <c r="B740" s="31">
        <v>11172495</v>
      </c>
      <c r="C740" s="32" t="s">
        <v>824</v>
      </c>
      <c r="D740" s="39" t="s">
        <v>17</v>
      </c>
      <c r="E740" s="44" t="s">
        <v>771</v>
      </c>
      <c r="F740" s="44">
        <v>59</v>
      </c>
      <c r="G740" s="34">
        <v>9</v>
      </c>
      <c r="H740" s="93">
        <v>83</v>
      </c>
      <c r="I740" s="34">
        <v>15</v>
      </c>
      <c r="J740" s="36" t="str">
        <f t="shared" si="39"/>
        <v>Giỏi</v>
      </c>
      <c r="K740" s="36" t="str">
        <f t="shared" si="41"/>
        <v>0,85</v>
      </c>
      <c r="L740" s="36">
        <v>1402500</v>
      </c>
      <c r="M740" s="36">
        <f t="shared" si="40"/>
        <v>7012500</v>
      </c>
      <c r="N740" s="37"/>
      <c r="P740" s="37"/>
    </row>
    <row r="741" spans="1:16" ht="21.95" customHeight="1" x14ac:dyDescent="0.25">
      <c r="A741" s="30">
        <v>732</v>
      </c>
      <c r="B741" s="31">
        <v>11171844</v>
      </c>
      <c r="C741" s="32" t="s">
        <v>825</v>
      </c>
      <c r="D741" s="39" t="s">
        <v>17</v>
      </c>
      <c r="E741" s="44" t="s">
        <v>771</v>
      </c>
      <c r="F741" s="44">
        <v>59</v>
      </c>
      <c r="G741" s="34">
        <v>8.91</v>
      </c>
      <c r="H741" s="93">
        <v>83</v>
      </c>
      <c r="I741" s="34">
        <v>15</v>
      </c>
      <c r="J741" s="36" t="str">
        <f t="shared" si="39"/>
        <v>Giỏi</v>
      </c>
      <c r="K741" s="36" t="str">
        <f t="shared" si="41"/>
        <v>0,85</v>
      </c>
      <c r="L741" s="36">
        <v>1402500</v>
      </c>
      <c r="M741" s="36">
        <f t="shared" si="40"/>
        <v>7012500</v>
      </c>
      <c r="N741" s="37"/>
      <c r="P741" s="37"/>
    </row>
    <row r="742" spans="1:16" ht="21.95" customHeight="1" x14ac:dyDescent="0.25">
      <c r="A742" s="30">
        <v>733</v>
      </c>
      <c r="B742" s="31">
        <v>11171059</v>
      </c>
      <c r="C742" s="32" t="s">
        <v>826</v>
      </c>
      <c r="D742" s="39" t="s">
        <v>17</v>
      </c>
      <c r="E742" s="44" t="s">
        <v>771</v>
      </c>
      <c r="F742" s="44">
        <v>59</v>
      </c>
      <c r="G742" s="34">
        <v>8.83</v>
      </c>
      <c r="H742" s="93">
        <v>88</v>
      </c>
      <c r="I742" s="34">
        <v>23</v>
      </c>
      <c r="J742" s="36" t="str">
        <f t="shared" si="39"/>
        <v>Giỏi</v>
      </c>
      <c r="K742" s="36" t="str">
        <f t="shared" si="41"/>
        <v>0,85</v>
      </c>
      <c r="L742" s="36">
        <v>1402500</v>
      </c>
      <c r="M742" s="36">
        <f t="shared" si="40"/>
        <v>7012500</v>
      </c>
      <c r="N742" s="37"/>
      <c r="P742" s="37"/>
    </row>
    <row r="743" spans="1:16" ht="21.95" customHeight="1" x14ac:dyDescent="0.25">
      <c r="A743" s="30">
        <v>734</v>
      </c>
      <c r="B743" s="31">
        <v>11170275</v>
      </c>
      <c r="C743" s="32" t="s">
        <v>827</v>
      </c>
      <c r="D743" s="39" t="s">
        <v>17</v>
      </c>
      <c r="E743" s="44" t="s">
        <v>771</v>
      </c>
      <c r="F743" s="44">
        <v>59</v>
      </c>
      <c r="G743" s="34">
        <v>8.65</v>
      </c>
      <c r="H743" s="93">
        <v>82</v>
      </c>
      <c r="I743" s="34">
        <v>18</v>
      </c>
      <c r="J743" s="36" t="str">
        <f t="shared" si="39"/>
        <v>Giỏi</v>
      </c>
      <c r="K743" s="36" t="str">
        <f t="shared" si="41"/>
        <v>0,85</v>
      </c>
      <c r="L743" s="36">
        <v>1402500</v>
      </c>
      <c r="M743" s="36">
        <f t="shared" si="40"/>
        <v>7012500</v>
      </c>
      <c r="N743" s="37"/>
      <c r="P743" s="37"/>
    </row>
    <row r="744" spans="1:16" ht="21.95" customHeight="1" x14ac:dyDescent="0.25">
      <c r="A744" s="30">
        <v>735</v>
      </c>
      <c r="B744" s="31">
        <v>11183647</v>
      </c>
      <c r="C744" s="32" t="s">
        <v>828</v>
      </c>
      <c r="D744" s="39" t="s">
        <v>33</v>
      </c>
      <c r="E744" s="44" t="s">
        <v>771</v>
      </c>
      <c r="F744" s="44">
        <v>60</v>
      </c>
      <c r="G744" s="34">
        <v>9.32</v>
      </c>
      <c r="H744" s="93">
        <v>92</v>
      </c>
      <c r="I744" s="34">
        <v>22</v>
      </c>
      <c r="J744" s="36" t="str">
        <f t="shared" si="39"/>
        <v>Xuất sắc</v>
      </c>
      <c r="K744" s="36" t="str">
        <f t="shared" si="41"/>
        <v>1</v>
      </c>
      <c r="L744" s="36">
        <v>1650000</v>
      </c>
      <c r="M744" s="36">
        <f t="shared" si="40"/>
        <v>8250000</v>
      </c>
      <c r="N744" s="37"/>
      <c r="P744" s="37"/>
    </row>
    <row r="745" spans="1:16" ht="21.95" customHeight="1" x14ac:dyDescent="0.25">
      <c r="A745" s="30">
        <v>736</v>
      </c>
      <c r="B745" s="31">
        <v>11181030</v>
      </c>
      <c r="C745" s="32" t="s">
        <v>829</v>
      </c>
      <c r="D745" s="39" t="s">
        <v>33</v>
      </c>
      <c r="E745" s="44" t="s">
        <v>771</v>
      </c>
      <c r="F745" s="44">
        <v>60</v>
      </c>
      <c r="G745" s="34">
        <v>9.14</v>
      </c>
      <c r="H745" s="93">
        <v>91</v>
      </c>
      <c r="I745" s="34">
        <v>22</v>
      </c>
      <c r="J745" s="36" t="str">
        <f t="shared" si="39"/>
        <v>Xuất sắc</v>
      </c>
      <c r="K745" s="36" t="str">
        <f t="shared" si="41"/>
        <v>1</v>
      </c>
      <c r="L745" s="36">
        <v>1650000</v>
      </c>
      <c r="M745" s="36">
        <f t="shared" si="40"/>
        <v>8250000</v>
      </c>
      <c r="N745" s="37"/>
      <c r="P745" s="37"/>
    </row>
    <row r="746" spans="1:16" ht="21.95" customHeight="1" x14ac:dyDescent="0.25">
      <c r="A746" s="30">
        <v>737</v>
      </c>
      <c r="B746" s="31">
        <v>11185130</v>
      </c>
      <c r="C746" s="32" t="s">
        <v>830</v>
      </c>
      <c r="D746" s="39" t="s">
        <v>33</v>
      </c>
      <c r="E746" s="44" t="s">
        <v>771</v>
      </c>
      <c r="F746" s="44">
        <v>60</v>
      </c>
      <c r="G746" s="34">
        <v>9.08</v>
      </c>
      <c r="H746" s="93">
        <v>90</v>
      </c>
      <c r="I746" s="34">
        <v>18</v>
      </c>
      <c r="J746" s="36" t="str">
        <f t="shared" si="39"/>
        <v>Xuất sắc</v>
      </c>
      <c r="K746" s="36" t="str">
        <f t="shared" si="41"/>
        <v>1</v>
      </c>
      <c r="L746" s="36">
        <v>1650000</v>
      </c>
      <c r="M746" s="36">
        <f t="shared" si="40"/>
        <v>8250000</v>
      </c>
      <c r="N746" s="37"/>
      <c r="P746" s="37"/>
    </row>
    <row r="747" spans="1:16" ht="21.95" customHeight="1" x14ac:dyDescent="0.25">
      <c r="A747" s="30">
        <v>738</v>
      </c>
      <c r="B747" s="31">
        <v>11184578</v>
      </c>
      <c r="C747" s="32" t="s">
        <v>743</v>
      </c>
      <c r="D747" s="39" t="s">
        <v>33</v>
      </c>
      <c r="E747" s="44" t="s">
        <v>771</v>
      </c>
      <c r="F747" s="44">
        <v>60</v>
      </c>
      <c r="G747" s="34">
        <v>9.08</v>
      </c>
      <c r="H747" s="93">
        <v>90</v>
      </c>
      <c r="I747" s="34">
        <v>20</v>
      </c>
      <c r="J747" s="36" t="str">
        <f t="shared" si="39"/>
        <v>Xuất sắc</v>
      </c>
      <c r="K747" s="36" t="str">
        <f t="shared" si="41"/>
        <v>1</v>
      </c>
      <c r="L747" s="36">
        <v>1650000</v>
      </c>
      <c r="M747" s="36">
        <f t="shared" si="40"/>
        <v>8250000</v>
      </c>
      <c r="N747" s="37"/>
      <c r="P747" s="37"/>
    </row>
    <row r="748" spans="1:16" ht="21.95" customHeight="1" x14ac:dyDescent="0.25">
      <c r="A748" s="30">
        <v>739</v>
      </c>
      <c r="B748" s="31">
        <v>11181511</v>
      </c>
      <c r="C748" s="32" t="s">
        <v>831</v>
      </c>
      <c r="D748" s="39" t="s">
        <v>33</v>
      </c>
      <c r="E748" s="44" t="s">
        <v>771</v>
      </c>
      <c r="F748" s="44">
        <v>60</v>
      </c>
      <c r="G748" s="34">
        <v>9.17</v>
      </c>
      <c r="H748" s="93">
        <v>81</v>
      </c>
      <c r="I748" s="34">
        <v>22</v>
      </c>
      <c r="J748" s="36" t="str">
        <f t="shared" si="39"/>
        <v>Giỏi</v>
      </c>
      <c r="K748" s="36" t="str">
        <f t="shared" si="41"/>
        <v>0,85</v>
      </c>
      <c r="L748" s="36">
        <v>1402500</v>
      </c>
      <c r="M748" s="36">
        <f t="shared" si="40"/>
        <v>7012500</v>
      </c>
      <c r="N748" s="37"/>
      <c r="P748" s="37"/>
    </row>
    <row r="749" spans="1:16" ht="21.95" customHeight="1" x14ac:dyDescent="0.25">
      <c r="A749" s="30">
        <v>740</v>
      </c>
      <c r="B749" s="31">
        <v>11184027</v>
      </c>
      <c r="C749" s="32" t="s">
        <v>832</v>
      </c>
      <c r="D749" s="39" t="s">
        <v>33</v>
      </c>
      <c r="E749" s="44" t="s">
        <v>771</v>
      </c>
      <c r="F749" s="44">
        <v>60</v>
      </c>
      <c r="G749" s="34">
        <v>9.1199999999999992</v>
      </c>
      <c r="H749" s="93">
        <v>85</v>
      </c>
      <c r="I749" s="34">
        <v>24</v>
      </c>
      <c r="J749" s="36" t="str">
        <f t="shared" si="39"/>
        <v>Giỏi</v>
      </c>
      <c r="K749" s="36" t="str">
        <f t="shared" si="41"/>
        <v>0,85</v>
      </c>
      <c r="L749" s="36">
        <v>1402500</v>
      </c>
      <c r="M749" s="36">
        <f t="shared" si="40"/>
        <v>7012500</v>
      </c>
      <c r="N749" s="37"/>
      <c r="P749" s="37"/>
    </row>
    <row r="750" spans="1:16" ht="21.95" customHeight="1" x14ac:dyDescent="0.25">
      <c r="A750" s="30">
        <v>741</v>
      </c>
      <c r="B750" s="31">
        <v>11184714</v>
      </c>
      <c r="C750" s="32" t="s">
        <v>833</v>
      </c>
      <c r="D750" s="39" t="s">
        <v>834</v>
      </c>
      <c r="E750" s="44" t="s">
        <v>771</v>
      </c>
      <c r="F750" s="44">
        <v>60</v>
      </c>
      <c r="G750" s="34">
        <v>9.41</v>
      </c>
      <c r="H750" s="93">
        <v>85</v>
      </c>
      <c r="I750" s="34">
        <v>22</v>
      </c>
      <c r="J750" s="36" t="str">
        <f t="shared" si="39"/>
        <v>Giỏi</v>
      </c>
      <c r="K750" s="36" t="str">
        <f t="shared" si="41"/>
        <v>0,85</v>
      </c>
      <c r="L750" s="36">
        <v>1615000</v>
      </c>
      <c r="M750" s="36">
        <f t="shared" si="40"/>
        <v>8075000</v>
      </c>
      <c r="N750" s="37"/>
      <c r="P750" s="37"/>
    </row>
    <row r="751" spans="1:16" ht="21.95" customHeight="1" x14ac:dyDescent="0.25">
      <c r="A751" s="30">
        <v>742</v>
      </c>
      <c r="B751" s="31">
        <v>11181180</v>
      </c>
      <c r="C751" s="32" t="s">
        <v>817</v>
      </c>
      <c r="D751" s="39" t="s">
        <v>835</v>
      </c>
      <c r="E751" s="44" t="s">
        <v>771</v>
      </c>
      <c r="F751" s="44">
        <v>60</v>
      </c>
      <c r="G751" s="34">
        <v>9.25</v>
      </c>
      <c r="H751" s="93">
        <v>90</v>
      </c>
      <c r="I751" s="34">
        <v>22</v>
      </c>
      <c r="J751" s="36" t="str">
        <f t="shared" si="39"/>
        <v>Xuất sắc</v>
      </c>
      <c r="K751" s="36" t="str">
        <f t="shared" si="41"/>
        <v>1</v>
      </c>
      <c r="L751" s="36">
        <v>1900000</v>
      </c>
      <c r="M751" s="36">
        <f t="shared" si="40"/>
        <v>9500000</v>
      </c>
      <c r="N751" s="37"/>
      <c r="P751" s="37"/>
    </row>
    <row r="752" spans="1:16" ht="21.95" customHeight="1" x14ac:dyDescent="0.25">
      <c r="A752" s="30">
        <v>743</v>
      </c>
      <c r="B752" s="31">
        <v>11182867</v>
      </c>
      <c r="C752" s="32" t="s">
        <v>836</v>
      </c>
      <c r="D752" s="39" t="s">
        <v>834</v>
      </c>
      <c r="E752" s="44" t="s">
        <v>771</v>
      </c>
      <c r="F752" s="44">
        <v>60</v>
      </c>
      <c r="G752" s="34">
        <v>9.23</v>
      </c>
      <c r="H752" s="93">
        <v>91</v>
      </c>
      <c r="I752" s="34">
        <v>23</v>
      </c>
      <c r="J752" s="36" t="str">
        <f t="shared" si="39"/>
        <v>Xuất sắc</v>
      </c>
      <c r="K752" s="36" t="str">
        <f t="shared" si="41"/>
        <v>1</v>
      </c>
      <c r="L752" s="36">
        <v>1900000</v>
      </c>
      <c r="M752" s="36">
        <f t="shared" si="40"/>
        <v>9500000</v>
      </c>
      <c r="N752" s="37"/>
      <c r="P752" s="37"/>
    </row>
    <row r="753" spans="1:16" ht="21.95" customHeight="1" x14ac:dyDescent="0.25">
      <c r="A753" s="30">
        <v>744</v>
      </c>
      <c r="B753" s="31">
        <v>11184427</v>
      </c>
      <c r="C753" s="32" t="s">
        <v>837</v>
      </c>
      <c r="D753" s="39" t="s">
        <v>835</v>
      </c>
      <c r="E753" s="44" t="s">
        <v>771</v>
      </c>
      <c r="F753" s="44">
        <v>60</v>
      </c>
      <c r="G753" s="34">
        <v>9.1999999999999993</v>
      </c>
      <c r="H753" s="93">
        <v>93</v>
      </c>
      <c r="I753" s="34">
        <v>20</v>
      </c>
      <c r="J753" s="36" t="str">
        <f t="shared" si="39"/>
        <v>Xuất sắc</v>
      </c>
      <c r="K753" s="36" t="str">
        <f t="shared" si="41"/>
        <v>1</v>
      </c>
      <c r="L753" s="36">
        <v>1900000</v>
      </c>
      <c r="M753" s="36">
        <f t="shared" si="40"/>
        <v>9500000</v>
      </c>
      <c r="N753" s="37"/>
      <c r="P753" s="37"/>
    </row>
    <row r="754" spans="1:16" ht="21.95" customHeight="1" x14ac:dyDescent="0.25">
      <c r="A754" s="30">
        <v>745</v>
      </c>
      <c r="B754" s="31">
        <v>11184404</v>
      </c>
      <c r="C754" s="32" t="s">
        <v>838</v>
      </c>
      <c r="D754" s="39" t="s">
        <v>834</v>
      </c>
      <c r="E754" s="44" t="s">
        <v>771</v>
      </c>
      <c r="F754" s="44">
        <v>60</v>
      </c>
      <c r="G754" s="34">
        <v>9.1999999999999993</v>
      </c>
      <c r="H754" s="93">
        <v>91</v>
      </c>
      <c r="I754" s="34">
        <v>21</v>
      </c>
      <c r="J754" s="36" t="str">
        <f t="shared" si="39"/>
        <v>Xuất sắc</v>
      </c>
      <c r="K754" s="36" t="str">
        <f t="shared" si="41"/>
        <v>1</v>
      </c>
      <c r="L754" s="36">
        <v>1900000</v>
      </c>
      <c r="M754" s="36">
        <f t="shared" si="40"/>
        <v>9500000</v>
      </c>
      <c r="N754" s="37"/>
      <c r="P754" s="37"/>
    </row>
    <row r="755" spans="1:16" ht="21.95" customHeight="1" x14ac:dyDescent="0.25">
      <c r="A755" s="30">
        <v>746</v>
      </c>
      <c r="B755" s="31">
        <v>11181911</v>
      </c>
      <c r="C755" s="32" t="s">
        <v>839</v>
      </c>
      <c r="D755" s="39" t="s">
        <v>835</v>
      </c>
      <c r="E755" s="44" t="s">
        <v>771</v>
      </c>
      <c r="F755" s="44">
        <v>60</v>
      </c>
      <c r="G755" s="34">
        <v>9.0399999999999991</v>
      </c>
      <c r="H755" s="93">
        <v>90</v>
      </c>
      <c r="I755" s="34">
        <v>20</v>
      </c>
      <c r="J755" s="36" t="str">
        <f t="shared" si="39"/>
        <v>Xuất sắc</v>
      </c>
      <c r="K755" s="36" t="str">
        <f t="shared" si="41"/>
        <v>1</v>
      </c>
      <c r="L755" s="36">
        <v>1900000</v>
      </c>
      <c r="M755" s="36">
        <f t="shared" si="40"/>
        <v>9500000</v>
      </c>
      <c r="N755" s="37"/>
      <c r="P755" s="37"/>
    </row>
    <row r="756" spans="1:16" ht="21.95" customHeight="1" x14ac:dyDescent="0.25">
      <c r="A756" s="30">
        <v>747</v>
      </c>
      <c r="B756" s="31">
        <v>11180290</v>
      </c>
      <c r="C756" s="32" t="s">
        <v>809</v>
      </c>
      <c r="D756" s="39" t="s">
        <v>835</v>
      </c>
      <c r="E756" s="44" t="s">
        <v>771</v>
      </c>
      <c r="F756" s="44">
        <v>60</v>
      </c>
      <c r="G756" s="34">
        <v>9</v>
      </c>
      <c r="H756" s="93">
        <v>90</v>
      </c>
      <c r="I756" s="34">
        <v>20</v>
      </c>
      <c r="J756" s="36" t="str">
        <f t="shared" si="39"/>
        <v>Xuất sắc</v>
      </c>
      <c r="K756" s="36" t="str">
        <f t="shared" si="41"/>
        <v>1</v>
      </c>
      <c r="L756" s="36">
        <v>1900000</v>
      </c>
      <c r="M756" s="36">
        <f t="shared" si="40"/>
        <v>9500000</v>
      </c>
      <c r="N756" s="37"/>
      <c r="P756" s="37"/>
    </row>
    <row r="757" spans="1:16" ht="21.95" customHeight="1" x14ac:dyDescent="0.25">
      <c r="A757" s="30">
        <v>748</v>
      </c>
      <c r="B757" s="31">
        <v>11184332</v>
      </c>
      <c r="C757" s="32" t="s">
        <v>840</v>
      </c>
      <c r="D757" s="39" t="s">
        <v>834</v>
      </c>
      <c r="E757" s="44" t="s">
        <v>771</v>
      </c>
      <c r="F757" s="44">
        <v>60</v>
      </c>
      <c r="G757" s="34">
        <v>9.1999999999999993</v>
      </c>
      <c r="H757" s="93">
        <v>85</v>
      </c>
      <c r="I757" s="34">
        <v>23</v>
      </c>
      <c r="J757" s="36" t="str">
        <f t="shared" si="39"/>
        <v>Giỏi</v>
      </c>
      <c r="K757" s="36" t="str">
        <f t="shared" si="41"/>
        <v>0,85</v>
      </c>
      <c r="L757" s="36">
        <v>1615000</v>
      </c>
      <c r="M757" s="36">
        <f t="shared" si="40"/>
        <v>8075000</v>
      </c>
      <c r="N757" s="37"/>
      <c r="P757" s="37"/>
    </row>
    <row r="758" spans="1:16" ht="21.95" customHeight="1" x14ac:dyDescent="0.25">
      <c r="A758" s="30">
        <v>749</v>
      </c>
      <c r="B758" s="31">
        <v>11183530</v>
      </c>
      <c r="C758" s="32" t="s">
        <v>841</v>
      </c>
      <c r="D758" s="39" t="s">
        <v>834</v>
      </c>
      <c r="E758" s="44" t="s">
        <v>771</v>
      </c>
      <c r="F758" s="44">
        <v>60</v>
      </c>
      <c r="G758" s="34">
        <v>9.1999999999999993</v>
      </c>
      <c r="H758" s="93">
        <v>86</v>
      </c>
      <c r="I758" s="34">
        <v>23</v>
      </c>
      <c r="J758" s="36" t="str">
        <f t="shared" si="39"/>
        <v>Giỏi</v>
      </c>
      <c r="K758" s="36" t="str">
        <f t="shared" si="41"/>
        <v>0,85</v>
      </c>
      <c r="L758" s="36">
        <v>1615000</v>
      </c>
      <c r="M758" s="36">
        <f t="shared" si="40"/>
        <v>8075000</v>
      </c>
      <c r="N758" s="37"/>
      <c r="P758" s="37"/>
    </row>
    <row r="759" spans="1:16" ht="21.95" customHeight="1" x14ac:dyDescent="0.25">
      <c r="A759" s="30">
        <v>750</v>
      </c>
      <c r="B759" s="31">
        <v>11182361</v>
      </c>
      <c r="C759" s="32" t="s">
        <v>842</v>
      </c>
      <c r="D759" s="39" t="s">
        <v>34</v>
      </c>
      <c r="E759" s="44" t="s">
        <v>771</v>
      </c>
      <c r="F759" s="44">
        <v>60</v>
      </c>
      <c r="G759" s="34">
        <v>9.36</v>
      </c>
      <c r="H759" s="93">
        <v>91</v>
      </c>
      <c r="I759" s="34">
        <v>19</v>
      </c>
      <c r="J759" s="36" t="str">
        <f t="shared" si="39"/>
        <v>Xuất sắc</v>
      </c>
      <c r="K759" s="36" t="str">
        <f t="shared" si="41"/>
        <v>1</v>
      </c>
      <c r="L759" s="36">
        <v>1650000</v>
      </c>
      <c r="M759" s="36">
        <f t="shared" si="40"/>
        <v>8250000</v>
      </c>
      <c r="N759" s="37"/>
      <c r="P759" s="37"/>
    </row>
    <row r="760" spans="1:16" ht="21.95" customHeight="1" x14ac:dyDescent="0.25">
      <c r="A760" s="30">
        <v>751</v>
      </c>
      <c r="B760" s="31">
        <v>11181012</v>
      </c>
      <c r="C760" s="32" t="s">
        <v>843</v>
      </c>
      <c r="D760" s="39" t="s">
        <v>34</v>
      </c>
      <c r="E760" s="44" t="s">
        <v>771</v>
      </c>
      <c r="F760" s="44">
        <v>60</v>
      </c>
      <c r="G760" s="34">
        <v>9.24</v>
      </c>
      <c r="H760" s="93">
        <v>91</v>
      </c>
      <c r="I760" s="34">
        <v>24</v>
      </c>
      <c r="J760" s="36" t="str">
        <f t="shared" si="39"/>
        <v>Xuất sắc</v>
      </c>
      <c r="K760" s="36" t="str">
        <f t="shared" si="41"/>
        <v>1</v>
      </c>
      <c r="L760" s="36">
        <v>1650000</v>
      </c>
      <c r="M760" s="36">
        <f t="shared" si="40"/>
        <v>8250000</v>
      </c>
      <c r="N760" s="37"/>
      <c r="P760" s="37"/>
    </row>
    <row r="761" spans="1:16" ht="21.95" customHeight="1" x14ac:dyDescent="0.25">
      <c r="A761" s="30">
        <v>752</v>
      </c>
      <c r="B761" s="31">
        <v>11186189</v>
      </c>
      <c r="C761" s="32" t="s">
        <v>844</v>
      </c>
      <c r="D761" s="39" t="s">
        <v>34</v>
      </c>
      <c r="E761" s="44" t="s">
        <v>771</v>
      </c>
      <c r="F761" s="44">
        <v>60</v>
      </c>
      <c r="G761" s="34">
        <v>9.06</v>
      </c>
      <c r="H761" s="93">
        <v>98</v>
      </c>
      <c r="I761" s="34">
        <v>24</v>
      </c>
      <c r="J761" s="36" t="str">
        <f t="shared" si="39"/>
        <v>Xuất sắc</v>
      </c>
      <c r="K761" s="36" t="str">
        <f t="shared" si="41"/>
        <v>1</v>
      </c>
      <c r="L761" s="36">
        <v>1650000</v>
      </c>
      <c r="M761" s="36">
        <f t="shared" si="40"/>
        <v>8250000</v>
      </c>
      <c r="N761" s="37"/>
      <c r="P761" s="37"/>
    </row>
    <row r="762" spans="1:16" ht="21.95" customHeight="1" x14ac:dyDescent="0.25">
      <c r="A762" s="30">
        <v>753</v>
      </c>
      <c r="B762" s="31">
        <v>11180924</v>
      </c>
      <c r="C762" s="32" t="s">
        <v>845</v>
      </c>
      <c r="D762" s="39" t="s">
        <v>34</v>
      </c>
      <c r="E762" s="44" t="s">
        <v>771</v>
      </c>
      <c r="F762" s="44">
        <v>60</v>
      </c>
      <c r="G762" s="34">
        <v>9.02</v>
      </c>
      <c r="H762" s="93">
        <v>92</v>
      </c>
      <c r="I762" s="34">
        <v>24</v>
      </c>
      <c r="J762" s="36" t="str">
        <f t="shared" si="39"/>
        <v>Xuất sắc</v>
      </c>
      <c r="K762" s="36" t="str">
        <f t="shared" si="41"/>
        <v>1</v>
      </c>
      <c r="L762" s="36">
        <v>1650000</v>
      </c>
      <c r="M762" s="36">
        <f t="shared" si="40"/>
        <v>8250000</v>
      </c>
      <c r="N762" s="37"/>
      <c r="P762" s="37"/>
    </row>
    <row r="763" spans="1:16" ht="21.95" customHeight="1" x14ac:dyDescent="0.25">
      <c r="A763" s="30">
        <v>754</v>
      </c>
      <c r="B763" s="31">
        <v>11181304</v>
      </c>
      <c r="C763" s="32" t="s">
        <v>846</v>
      </c>
      <c r="D763" s="39" t="s">
        <v>34</v>
      </c>
      <c r="E763" s="44" t="s">
        <v>771</v>
      </c>
      <c r="F763" s="44">
        <v>60</v>
      </c>
      <c r="G763" s="34">
        <v>9</v>
      </c>
      <c r="H763" s="93">
        <v>98</v>
      </c>
      <c r="I763" s="34">
        <v>24</v>
      </c>
      <c r="J763" s="36" t="str">
        <f t="shared" si="39"/>
        <v>Xuất sắc</v>
      </c>
      <c r="K763" s="36" t="str">
        <f t="shared" si="41"/>
        <v>1</v>
      </c>
      <c r="L763" s="36">
        <v>1650000</v>
      </c>
      <c r="M763" s="36">
        <f t="shared" si="40"/>
        <v>8250000</v>
      </c>
      <c r="N763" s="37"/>
      <c r="P763" s="37"/>
    </row>
    <row r="764" spans="1:16" ht="21.95" customHeight="1" x14ac:dyDescent="0.25">
      <c r="A764" s="30">
        <v>755</v>
      </c>
      <c r="B764" s="31">
        <v>11186240</v>
      </c>
      <c r="C764" s="32" t="s">
        <v>847</v>
      </c>
      <c r="D764" s="39" t="s">
        <v>848</v>
      </c>
      <c r="E764" s="44" t="s">
        <v>771</v>
      </c>
      <c r="F764" s="44">
        <v>60</v>
      </c>
      <c r="G764" s="34">
        <v>9.36</v>
      </c>
      <c r="H764" s="93">
        <v>95</v>
      </c>
      <c r="I764" s="34">
        <v>20</v>
      </c>
      <c r="J764" s="36" t="str">
        <f t="shared" si="39"/>
        <v>Xuất sắc</v>
      </c>
      <c r="K764" s="36" t="str">
        <f t="shared" si="41"/>
        <v>1</v>
      </c>
      <c r="L764" s="36">
        <v>1900000</v>
      </c>
      <c r="M764" s="36">
        <f t="shared" si="40"/>
        <v>9500000</v>
      </c>
      <c r="N764" s="37"/>
      <c r="P764" s="37"/>
    </row>
    <row r="765" spans="1:16" ht="21.95" customHeight="1" x14ac:dyDescent="0.25">
      <c r="A765" s="30">
        <v>756</v>
      </c>
      <c r="B765" s="31">
        <v>11185133</v>
      </c>
      <c r="C765" s="32" t="s">
        <v>676</v>
      </c>
      <c r="D765" s="39" t="s">
        <v>848</v>
      </c>
      <c r="E765" s="44" t="s">
        <v>771</v>
      </c>
      <c r="F765" s="44">
        <v>60</v>
      </c>
      <c r="G765" s="34">
        <v>9.33</v>
      </c>
      <c r="H765" s="93">
        <v>92</v>
      </c>
      <c r="I765" s="34">
        <v>22</v>
      </c>
      <c r="J765" s="36" t="str">
        <f t="shared" si="39"/>
        <v>Xuất sắc</v>
      </c>
      <c r="K765" s="36" t="str">
        <f t="shared" si="41"/>
        <v>1</v>
      </c>
      <c r="L765" s="36">
        <v>1900000</v>
      </c>
      <c r="M765" s="36">
        <f t="shared" si="40"/>
        <v>9500000</v>
      </c>
      <c r="N765" s="37"/>
      <c r="P765" s="37"/>
    </row>
    <row r="766" spans="1:16" x14ac:dyDescent="0.25">
      <c r="A766" s="30">
        <v>757</v>
      </c>
      <c r="B766" s="31">
        <v>11180772</v>
      </c>
      <c r="C766" s="32" t="s">
        <v>849</v>
      </c>
      <c r="D766" s="39" t="s">
        <v>848</v>
      </c>
      <c r="E766" s="44" t="s">
        <v>771</v>
      </c>
      <c r="F766" s="44">
        <v>60</v>
      </c>
      <c r="G766" s="34">
        <v>9.3000000000000007</v>
      </c>
      <c r="H766" s="93">
        <v>90</v>
      </c>
      <c r="I766" s="34">
        <v>20</v>
      </c>
      <c r="J766" s="36" t="str">
        <f t="shared" ref="J766:J822" si="42">IF(AND(G766&gt;=9,H766&gt;=90),"Xuất sắc",IF(AND(G766&gt;=8,H766&gt;=80),"Giỏi","Khá"))</f>
        <v>Xuất sắc</v>
      </c>
      <c r="K766" s="36" t="str">
        <f t="shared" si="41"/>
        <v>1</v>
      </c>
      <c r="L766" s="36">
        <v>1900000</v>
      </c>
      <c r="M766" s="36">
        <f t="shared" ref="M766:M822" si="43">L766*5</f>
        <v>9500000</v>
      </c>
      <c r="N766" s="37"/>
      <c r="P766" s="37"/>
    </row>
    <row r="767" spans="1:16" ht="21.95" customHeight="1" x14ac:dyDescent="0.25">
      <c r="A767" s="30">
        <v>758</v>
      </c>
      <c r="B767" s="31">
        <v>11184652</v>
      </c>
      <c r="C767" s="32" t="s">
        <v>850</v>
      </c>
      <c r="D767" s="39" t="s">
        <v>851</v>
      </c>
      <c r="E767" s="44" t="s">
        <v>771</v>
      </c>
      <c r="F767" s="44">
        <v>60</v>
      </c>
      <c r="G767" s="34">
        <v>9.1999999999999993</v>
      </c>
      <c r="H767" s="93">
        <v>93</v>
      </c>
      <c r="I767" s="34">
        <v>20</v>
      </c>
      <c r="J767" s="36" t="str">
        <f t="shared" si="42"/>
        <v>Xuất sắc</v>
      </c>
      <c r="K767" s="36" t="str">
        <f t="shared" si="41"/>
        <v>1</v>
      </c>
      <c r="L767" s="36">
        <v>1900000</v>
      </c>
      <c r="M767" s="36">
        <f t="shared" si="43"/>
        <v>9500000</v>
      </c>
      <c r="N767" s="37"/>
      <c r="P767" s="37"/>
    </row>
    <row r="768" spans="1:16" ht="21.95" customHeight="1" x14ac:dyDescent="0.25">
      <c r="A768" s="30">
        <v>759</v>
      </c>
      <c r="B768" s="31">
        <v>11181876</v>
      </c>
      <c r="C768" s="32" t="s">
        <v>852</v>
      </c>
      <c r="D768" s="39" t="s">
        <v>848</v>
      </c>
      <c r="E768" s="44" t="s">
        <v>771</v>
      </c>
      <c r="F768" s="44">
        <v>60</v>
      </c>
      <c r="G768" s="34">
        <v>9.19</v>
      </c>
      <c r="H768" s="93">
        <v>90</v>
      </c>
      <c r="I768" s="34">
        <v>20</v>
      </c>
      <c r="J768" s="36" t="str">
        <f t="shared" si="42"/>
        <v>Xuất sắc</v>
      </c>
      <c r="K768" s="36" t="str">
        <f t="shared" si="41"/>
        <v>1</v>
      </c>
      <c r="L768" s="36">
        <v>1900000</v>
      </c>
      <c r="M768" s="36">
        <f t="shared" si="43"/>
        <v>9500000</v>
      </c>
      <c r="N768" s="37"/>
      <c r="P768" s="37"/>
    </row>
    <row r="769" spans="1:16" ht="21.95" customHeight="1" x14ac:dyDescent="0.25">
      <c r="A769" s="30">
        <v>760</v>
      </c>
      <c r="B769" s="31">
        <v>11186233</v>
      </c>
      <c r="C769" s="32" t="s">
        <v>853</v>
      </c>
      <c r="D769" s="39" t="s">
        <v>848</v>
      </c>
      <c r="E769" s="44" t="s">
        <v>771</v>
      </c>
      <c r="F769" s="44">
        <v>60</v>
      </c>
      <c r="G769" s="34">
        <v>9.1199999999999992</v>
      </c>
      <c r="H769" s="93">
        <v>95</v>
      </c>
      <c r="I769" s="34">
        <v>20</v>
      </c>
      <c r="J769" s="36" t="str">
        <f t="shared" si="42"/>
        <v>Xuất sắc</v>
      </c>
      <c r="K769" s="36" t="str">
        <f t="shared" si="41"/>
        <v>1</v>
      </c>
      <c r="L769" s="36">
        <v>1900000</v>
      </c>
      <c r="M769" s="36">
        <f t="shared" si="43"/>
        <v>9500000</v>
      </c>
      <c r="N769" s="37"/>
      <c r="P769" s="37"/>
    </row>
    <row r="770" spans="1:16" ht="21.95" customHeight="1" x14ac:dyDescent="0.25">
      <c r="A770" s="30">
        <v>761</v>
      </c>
      <c r="B770" s="31">
        <v>11182149</v>
      </c>
      <c r="C770" s="32" t="s">
        <v>854</v>
      </c>
      <c r="D770" s="39" t="s">
        <v>848</v>
      </c>
      <c r="E770" s="44" t="s">
        <v>771</v>
      </c>
      <c r="F770" s="44">
        <v>60</v>
      </c>
      <c r="G770" s="34">
        <v>9.08</v>
      </c>
      <c r="H770" s="93">
        <v>90</v>
      </c>
      <c r="I770" s="34">
        <v>22</v>
      </c>
      <c r="J770" s="36" t="str">
        <f t="shared" si="42"/>
        <v>Xuất sắc</v>
      </c>
      <c r="K770" s="36" t="str">
        <f t="shared" si="41"/>
        <v>1</v>
      </c>
      <c r="L770" s="36">
        <v>1900000</v>
      </c>
      <c r="M770" s="36">
        <f t="shared" si="43"/>
        <v>9500000</v>
      </c>
      <c r="N770" s="37"/>
      <c r="P770" s="37"/>
    </row>
    <row r="771" spans="1:16" ht="21.95" customHeight="1" x14ac:dyDescent="0.25">
      <c r="A771" s="30">
        <v>762</v>
      </c>
      <c r="B771" s="31">
        <v>11186260</v>
      </c>
      <c r="C771" s="32" t="s">
        <v>765</v>
      </c>
      <c r="D771" s="39" t="s">
        <v>851</v>
      </c>
      <c r="E771" s="44" t="s">
        <v>771</v>
      </c>
      <c r="F771" s="44">
        <v>60</v>
      </c>
      <c r="G771" s="34">
        <v>9.08</v>
      </c>
      <c r="H771" s="93">
        <v>100</v>
      </c>
      <c r="I771" s="34">
        <v>19</v>
      </c>
      <c r="J771" s="36" t="str">
        <f t="shared" si="42"/>
        <v>Xuất sắc</v>
      </c>
      <c r="K771" s="36" t="str">
        <f t="shared" si="41"/>
        <v>1</v>
      </c>
      <c r="L771" s="36">
        <v>1900000</v>
      </c>
      <c r="M771" s="36">
        <f t="shared" si="43"/>
        <v>9500000</v>
      </c>
      <c r="N771" s="37"/>
      <c r="P771" s="37"/>
    </row>
    <row r="772" spans="1:16" ht="21.95" customHeight="1" x14ac:dyDescent="0.25">
      <c r="A772" s="30">
        <v>763</v>
      </c>
      <c r="B772" s="31" t="s">
        <v>855</v>
      </c>
      <c r="C772" s="32" t="s">
        <v>856</v>
      </c>
      <c r="D772" s="39" t="s">
        <v>848</v>
      </c>
      <c r="E772" s="44" t="s">
        <v>771</v>
      </c>
      <c r="F772" s="44">
        <v>60</v>
      </c>
      <c r="G772" s="34">
        <v>9.0299999999999994</v>
      </c>
      <c r="H772" s="93">
        <v>93</v>
      </c>
      <c r="I772" s="34">
        <v>23</v>
      </c>
      <c r="J772" s="36" t="str">
        <f t="shared" si="42"/>
        <v>Xuất sắc</v>
      </c>
      <c r="K772" s="36" t="str">
        <f t="shared" si="41"/>
        <v>1</v>
      </c>
      <c r="L772" s="36">
        <v>1900000</v>
      </c>
      <c r="M772" s="36">
        <f t="shared" si="43"/>
        <v>9500000</v>
      </c>
      <c r="N772" s="37"/>
      <c r="P772" s="37"/>
    </row>
    <row r="773" spans="1:16" ht="21.95" customHeight="1" x14ac:dyDescent="0.25">
      <c r="A773" s="30">
        <v>764</v>
      </c>
      <c r="B773" s="31" t="s">
        <v>857</v>
      </c>
      <c r="C773" s="32" t="s">
        <v>858</v>
      </c>
      <c r="D773" s="39" t="s">
        <v>848</v>
      </c>
      <c r="E773" s="44" t="s">
        <v>771</v>
      </c>
      <c r="F773" s="44">
        <v>60</v>
      </c>
      <c r="G773" s="34">
        <v>9.01</v>
      </c>
      <c r="H773" s="93">
        <v>91</v>
      </c>
      <c r="I773" s="34">
        <v>24</v>
      </c>
      <c r="J773" s="36" t="str">
        <f t="shared" si="42"/>
        <v>Xuất sắc</v>
      </c>
      <c r="K773" s="36" t="str">
        <f t="shared" si="41"/>
        <v>1</v>
      </c>
      <c r="L773" s="36">
        <v>1900000</v>
      </c>
      <c r="M773" s="36">
        <f t="shared" si="43"/>
        <v>9500000</v>
      </c>
      <c r="N773" s="37"/>
      <c r="P773" s="37"/>
    </row>
    <row r="774" spans="1:16" ht="21.95" customHeight="1" x14ac:dyDescent="0.25">
      <c r="A774" s="30">
        <v>765</v>
      </c>
      <c r="B774" s="31">
        <v>11183586</v>
      </c>
      <c r="C774" s="32" t="s">
        <v>859</v>
      </c>
      <c r="D774" s="39" t="s">
        <v>860</v>
      </c>
      <c r="E774" s="44" t="s">
        <v>771</v>
      </c>
      <c r="F774" s="44">
        <v>60</v>
      </c>
      <c r="G774" s="34">
        <v>9.15</v>
      </c>
      <c r="H774" s="93">
        <v>92</v>
      </c>
      <c r="I774" s="34">
        <v>22</v>
      </c>
      <c r="J774" s="36" t="str">
        <f t="shared" si="42"/>
        <v>Xuất sắc</v>
      </c>
      <c r="K774" s="36" t="str">
        <f t="shared" si="41"/>
        <v>1</v>
      </c>
      <c r="L774" s="36">
        <v>1650000</v>
      </c>
      <c r="M774" s="36">
        <f t="shared" si="43"/>
        <v>8250000</v>
      </c>
      <c r="N774" s="37"/>
      <c r="P774" s="37"/>
    </row>
    <row r="775" spans="1:16" ht="21.95" customHeight="1" x14ac:dyDescent="0.25">
      <c r="A775" s="30">
        <v>766</v>
      </c>
      <c r="B775" s="31">
        <v>11181522</v>
      </c>
      <c r="C775" s="32" t="s">
        <v>861</v>
      </c>
      <c r="D775" s="39" t="s">
        <v>862</v>
      </c>
      <c r="E775" s="44" t="s">
        <v>771</v>
      </c>
      <c r="F775" s="44">
        <v>60</v>
      </c>
      <c r="G775" s="34">
        <v>9.14</v>
      </c>
      <c r="H775" s="93">
        <v>90</v>
      </c>
      <c r="I775" s="34">
        <v>22</v>
      </c>
      <c r="J775" s="36" t="str">
        <f t="shared" si="42"/>
        <v>Xuất sắc</v>
      </c>
      <c r="K775" s="36" t="str">
        <f t="shared" si="41"/>
        <v>1</v>
      </c>
      <c r="L775" s="36">
        <v>1650000</v>
      </c>
      <c r="M775" s="36">
        <f t="shared" si="43"/>
        <v>8250000</v>
      </c>
      <c r="N775" s="37"/>
      <c r="P775" s="37"/>
    </row>
    <row r="776" spans="1:16" ht="21.95" customHeight="1" x14ac:dyDescent="0.25">
      <c r="A776" s="30">
        <v>767</v>
      </c>
      <c r="B776" s="31">
        <v>11184576</v>
      </c>
      <c r="C776" s="32" t="s">
        <v>863</v>
      </c>
      <c r="D776" s="39" t="s">
        <v>862</v>
      </c>
      <c r="E776" s="44" t="s">
        <v>771</v>
      </c>
      <c r="F776" s="44">
        <v>60</v>
      </c>
      <c r="G776" s="34">
        <v>9.09</v>
      </c>
      <c r="H776" s="93">
        <v>90</v>
      </c>
      <c r="I776" s="34">
        <v>19</v>
      </c>
      <c r="J776" s="36" t="str">
        <f t="shared" si="42"/>
        <v>Xuất sắc</v>
      </c>
      <c r="K776" s="36" t="str">
        <f t="shared" si="41"/>
        <v>1</v>
      </c>
      <c r="L776" s="36">
        <v>1650000</v>
      </c>
      <c r="M776" s="36">
        <f t="shared" si="43"/>
        <v>8250000</v>
      </c>
      <c r="N776" s="37"/>
      <c r="P776" s="37"/>
    </row>
    <row r="777" spans="1:16" ht="21.95" customHeight="1" x14ac:dyDescent="0.25">
      <c r="A777" s="30">
        <v>768</v>
      </c>
      <c r="B777" s="31">
        <v>11182577</v>
      </c>
      <c r="C777" s="32" t="s">
        <v>864</v>
      </c>
      <c r="D777" s="39" t="s">
        <v>860</v>
      </c>
      <c r="E777" s="44" t="s">
        <v>771</v>
      </c>
      <c r="F777" s="44">
        <v>60</v>
      </c>
      <c r="G777" s="34">
        <v>9</v>
      </c>
      <c r="H777" s="93">
        <v>90</v>
      </c>
      <c r="I777" s="34">
        <v>22</v>
      </c>
      <c r="J777" s="36" t="str">
        <f t="shared" si="42"/>
        <v>Xuất sắc</v>
      </c>
      <c r="K777" s="36" t="str">
        <f t="shared" si="41"/>
        <v>1</v>
      </c>
      <c r="L777" s="36">
        <v>1650000</v>
      </c>
      <c r="M777" s="36">
        <f t="shared" si="43"/>
        <v>8250000</v>
      </c>
      <c r="N777" s="37"/>
      <c r="P777" s="37"/>
    </row>
    <row r="778" spans="1:16" ht="21.95" customHeight="1" x14ac:dyDescent="0.25">
      <c r="A778" s="30">
        <v>769</v>
      </c>
      <c r="B778" s="31">
        <v>11181886</v>
      </c>
      <c r="C778" s="32" t="s">
        <v>865</v>
      </c>
      <c r="D778" s="39" t="s">
        <v>862</v>
      </c>
      <c r="E778" s="44" t="s">
        <v>771</v>
      </c>
      <c r="F778" s="44">
        <v>60</v>
      </c>
      <c r="G778" s="34">
        <v>8.9600000000000009</v>
      </c>
      <c r="H778" s="93">
        <v>80</v>
      </c>
      <c r="I778" s="34">
        <v>21</v>
      </c>
      <c r="J778" s="36" t="str">
        <f t="shared" si="42"/>
        <v>Giỏi</v>
      </c>
      <c r="K778" s="36" t="str">
        <f t="shared" si="41"/>
        <v>0,85</v>
      </c>
      <c r="L778" s="36">
        <v>1402500</v>
      </c>
      <c r="M778" s="36">
        <f t="shared" si="43"/>
        <v>7012500</v>
      </c>
      <c r="N778" s="37"/>
      <c r="P778" s="37"/>
    </row>
    <row r="779" spans="1:16" ht="21.95" customHeight="1" x14ac:dyDescent="0.25">
      <c r="A779" s="30">
        <v>770</v>
      </c>
      <c r="B779" s="31">
        <v>11180911</v>
      </c>
      <c r="C779" s="32" t="s">
        <v>866</v>
      </c>
      <c r="D779" s="39" t="s">
        <v>862</v>
      </c>
      <c r="E779" s="44" t="s">
        <v>771</v>
      </c>
      <c r="F779" s="44">
        <v>60</v>
      </c>
      <c r="G779" s="34">
        <v>8.94</v>
      </c>
      <c r="H779" s="93">
        <v>90</v>
      </c>
      <c r="I779" s="34">
        <v>20</v>
      </c>
      <c r="J779" s="36" t="str">
        <f t="shared" si="42"/>
        <v>Giỏi</v>
      </c>
      <c r="K779" s="36" t="str">
        <f t="shared" si="41"/>
        <v>0,85</v>
      </c>
      <c r="L779" s="36">
        <v>1402500</v>
      </c>
      <c r="M779" s="36">
        <f t="shared" si="43"/>
        <v>7012500</v>
      </c>
      <c r="N779" s="37"/>
      <c r="P779" s="37"/>
    </row>
    <row r="780" spans="1:16" ht="21.95" customHeight="1" x14ac:dyDescent="0.25">
      <c r="A780" s="30">
        <v>771</v>
      </c>
      <c r="B780" s="31">
        <v>11180381</v>
      </c>
      <c r="C780" s="32" t="s">
        <v>867</v>
      </c>
      <c r="D780" s="39" t="s">
        <v>35</v>
      </c>
      <c r="E780" s="44" t="s">
        <v>771</v>
      </c>
      <c r="F780" s="44">
        <v>60</v>
      </c>
      <c r="G780" s="34">
        <v>9.18</v>
      </c>
      <c r="H780" s="93">
        <v>90</v>
      </c>
      <c r="I780" s="34">
        <v>19</v>
      </c>
      <c r="J780" s="36" t="str">
        <f t="shared" si="42"/>
        <v>Xuất sắc</v>
      </c>
      <c r="K780" s="36" t="str">
        <f t="shared" si="41"/>
        <v>1</v>
      </c>
      <c r="L780" s="36">
        <v>1650000</v>
      </c>
      <c r="M780" s="36">
        <f t="shared" si="43"/>
        <v>8250000</v>
      </c>
      <c r="N780" s="37"/>
      <c r="P780" s="37"/>
    </row>
    <row r="781" spans="1:16" ht="21.95" customHeight="1" x14ac:dyDescent="0.25">
      <c r="A781" s="30">
        <v>772</v>
      </c>
      <c r="B781" s="31">
        <v>11186048</v>
      </c>
      <c r="C781" s="32" t="s">
        <v>781</v>
      </c>
      <c r="D781" s="39" t="s">
        <v>35</v>
      </c>
      <c r="E781" s="44" t="s">
        <v>771</v>
      </c>
      <c r="F781" s="44">
        <v>60</v>
      </c>
      <c r="G781" s="34">
        <v>9.0399999999999991</v>
      </c>
      <c r="H781" s="93">
        <v>90</v>
      </c>
      <c r="I781" s="34">
        <v>19</v>
      </c>
      <c r="J781" s="36" t="str">
        <f t="shared" si="42"/>
        <v>Xuất sắc</v>
      </c>
      <c r="K781" s="36" t="str">
        <f t="shared" si="41"/>
        <v>1</v>
      </c>
      <c r="L781" s="36">
        <v>1650000</v>
      </c>
      <c r="M781" s="36">
        <f t="shared" si="43"/>
        <v>8250000</v>
      </c>
      <c r="N781" s="37"/>
      <c r="P781" s="37"/>
    </row>
    <row r="782" spans="1:16" ht="21.95" customHeight="1" x14ac:dyDescent="0.25">
      <c r="A782" s="30">
        <v>773</v>
      </c>
      <c r="B782" s="31">
        <v>11184741</v>
      </c>
      <c r="C782" s="32" t="s">
        <v>868</v>
      </c>
      <c r="D782" s="39" t="s">
        <v>35</v>
      </c>
      <c r="E782" s="44" t="s">
        <v>771</v>
      </c>
      <c r="F782" s="44">
        <v>60</v>
      </c>
      <c r="G782" s="34">
        <v>9.02</v>
      </c>
      <c r="H782" s="93">
        <v>91</v>
      </c>
      <c r="I782" s="34">
        <v>19</v>
      </c>
      <c r="J782" s="36" t="str">
        <f t="shared" si="42"/>
        <v>Xuất sắc</v>
      </c>
      <c r="K782" s="36" t="str">
        <f t="shared" si="41"/>
        <v>1</v>
      </c>
      <c r="L782" s="36">
        <v>1650000</v>
      </c>
      <c r="M782" s="36">
        <f t="shared" si="43"/>
        <v>8250000</v>
      </c>
      <c r="N782" s="37"/>
      <c r="P782" s="37"/>
    </row>
    <row r="783" spans="1:16" ht="21.95" customHeight="1" x14ac:dyDescent="0.25">
      <c r="A783" s="30">
        <v>774</v>
      </c>
      <c r="B783" s="31">
        <v>11184389</v>
      </c>
      <c r="C783" s="32" t="s">
        <v>869</v>
      </c>
      <c r="D783" s="39" t="s">
        <v>35</v>
      </c>
      <c r="E783" s="44" t="s">
        <v>771</v>
      </c>
      <c r="F783" s="44">
        <v>60</v>
      </c>
      <c r="G783" s="34">
        <v>9</v>
      </c>
      <c r="H783" s="93">
        <v>90</v>
      </c>
      <c r="I783" s="34">
        <v>18</v>
      </c>
      <c r="J783" s="36" t="str">
        <f t="shared" si="42"/>
        <v>Xuất sắc</v>
      </c>
      <c r="K783" s="36" t="str">
        <f t="shared" si="41"/>
        <v>1</v>
      </c>
      <c r="L783" s="36">
        <v>1650000</v>
      </c>
      <c r="M783" s="36">
        <f t="shared" si="43"/>
        <v>8250000</v>
      </c>
      <c r="N783" s="37"/>
      <c r="P783" s="37"/>
    </row>
    <row r="784" spans="1:16" ht="21.95" customHeight="1" x14ac:dyDescent="0.25">
      <c r="A784" s="30">
        <v>775</v>
      </c>
      <c r="B784" s="31">
        <v>11180572</v>
      </c>
      <c r="C784" s="32" t="s">
        <v>870</v>
      </c>
      <c r="D784" s="39" t="s">
        <v>36</v>
      </c>
      <c r="E784" s="44" t="s">
        <v>771</v>
      </c>
      <c r="F784" s="44">
        <v>60</v>
      </c>
      <c r="G784" s="34">
        <v>9.3699999999999992</v>
      </c>
      <c r="H784" s="93">
        <v>91</v>
      </c>
      <c r="I784" s="34">
        <v>21</v>
      </c>
      <c r="J784" s="36" t="str">
        <f t="shared" si="42"/>
        <v>Xuất sắc</v>
      </c>
      <c r="K784" s="36" t="str">
        <f t="shared" ref="K784:K847" si="44">IF(J784="Xuất sắc","1",IF(J784="Giỏi","0,85","0,7"))</f>
        <v>1</v>
      </c>
      <c r="L784" s="36">
        <v>1650000</v>
      </c>
      <c r="M784" s="36">
        <f t="shared" si="43"/>
        <v>8250000</v>
      </c>
      <c r="N784" s="37"/>
      <c r="P784" s="37"/>
    </row>
    <row r="785" spans="1:16" ht="21.95" customHeight="1" x14ac:dyDescent="0.25">
      <c r="A785" s="30">
        <v>776</v>
      </c>
      <c r="B785" s="31">
        <v>11185092</v>
      </c>
      <c r="C785" s="32" t="s">
        <v>871</v>
      </c>
      <c r="D785" s="39" t="s">
        <v>36</v>
      </c>
      <c r="E785" s="44" t="s">
        <v>771</v>
      </c>
      <c r="F785" s="44">
        <v>60</v>
      </c>
      <c r="G785" s="34">
        <v>9.18</v>
      </c>
      <c r="H785" s="93">
        <v>90</v>
      </c>
      <c r="I785" s="34">
        <v>23</v>
      </c>
      <c r="J785" s="36" t="str">
        <f t="shared" si="42"/>
        <v>Xuất sắc</v>
      </c>
      <c r="K785" s="36" t="str">
        <f t="shared" si="44"/>
        <v>1</v>
      </c>
      <c r="L785" s="36">
        <v>1650000</v>
      </c>
      <c r="M785" s="36">
        <f t="shared" si="43"/>
        <v>8250000</v>
      </c>
      <c r="N785" s="37"/>
      <c r="P785" s="37"/>
    </row>
    <row r="786" spans="1:16" ht="21.95" customHeight="1" x14ac:dyDescent="0.25">
      <c r="A786" s="30">
        <v>777</v>
      </c>
      <c r="B786" s="31">
        <v>11180820</v>
      </c>
      <c r="C786" s="32" t="s">
        <v>872</v>
      </c>
      <c r="D786" s="39" t="s">
        <v>36</v>
      </c>
      <c r="E786" s="44" t="s">
        <v>771</v>
      </c>
      <c r="F786" s="44">
        <v>60</v>
      </c>
      <c r="G786" s="34">
        <v>9.1199999999999992</v>
      </c>
      <c r="H786" s="93">
        <v>95</v>
      </c>
      <c r="I786" s="34">
        <v>21</v>
      </c>
      <c r="J786" s="36" t="str">
        <f t="shared" si="42"/>
        <v>Xuất sắc</v>
      </c>
      <c r="K786" s="36" t="str">
        <f t="shared" si="44"/>
        <v>1</v>
      </c>
      <c r="L786" s="36">
        <v>1650000</v>
      </c>
      <c r="M786" s="36">
        <f t="shared" si="43"/>
        <v>8250000</v>
      </c>
      <c r="N786" s="37"/>
      <c r="P786" s="37"/>
    </row>
    <row r="787" spans="1:16" ht="21.95" customHeight="1" x14ac:dyDescent="0.25">
      <c r="A787" s="30">
        <v>778</v>
      </c>
      <c r="B787" s="31">
        <v>11182528</v>
      </c>
      <c r="C787" s="32" t="s">
        <v>873</v>
      </c>
      <c r="D787" s="39" t="s">
        <v>36</v>
      </c>
      <c r="E787" s="44" t="s">
        <v>771</v>
      </c>
      <c r="F787" s="44">
        <v>60</v>
      </c>
      <c r="G787" s="34">
        <v>9.07</v>
      </c>
      <c r="H787" s="93">
        <v>97</v>
      </c>
      <c r="I787" s="34">
        <v>20</v>
      </c>
      <c r="J787" s="36" t="str">
        <f t="shared" si="42"/>
        <v>Xuất sắc</v>
      </c>
      <c r="K787" s="36" t="str">
        <f t="shared" si="44"/>
        <v>1</v>
      </c>
      <c r="L787" s="36">
        <v>1650000</v>
      </c>
      <c r="M787" s="36">
        <f t="shared" si="43"/>
        <v>8250000</v>
      </c>
      <c r="N787" s="37"/>
      <c r="P787" s="37"/>
    </row>
    <row r="788" spans="1:16" ht="21.95" customHeight="1" x14ac:dyDescent="0.25">
      <c r="A788" s="30">
        <v>779</v>
      </c>
      <c r="B788" s="31">
        <v>11192491</v>
      </c>
      <c r="C788" s="32" t="s">
        <v>411</v>
      </c>
      <c r="D788" s="39" t="s">
        <v>874</v>
      </c>
      <c r="E788" s="44" t="s">
        <v>771</v>
      </c>
      <c r="F788" s="44">
        <v>61</v>
      </c>
      <c r="G788" s="34">
        <v>7.77</v>
      </c>
      <c r="H788" s="93">
        <v>88</v>
      </c>
      <c r="I788" s="34">
        <v>20</v>
      </c>
      <c r="J788" s="36" t="str">
        <f t="shared" si="42"/>
        <v>Khá</v>
      </c>
      <c r="K788" s="36" t="str">
        <f t="shared" si="44"/>
        <v>0,7</v>
      </c>
      <c r="L788" s="36">
        <v>1330000</v>
      </c>
      <c r="M788" s="36">
        <f t="shared" si="43"/>
        <v>6650000</v>
      </c>
      <c r="N788" s="37"/>
      <c r="P788" s="37"/>
    </row>
    <row r="789" spans="1:16" ht="21.95" customHeight="1" x14ac:dyDescent="0.25">
      <c r="A789" s="30">
        <v>780</v>
      </c>
      <c r="B789" s="31">
        <v>11192255</v>
      </c>
      <c r="C789" s="32" t="s">
        <v>875</v>
      </c>
      <c r="D789" s="39" t="s">
        <v>876</v>
      </c>
      <c r="E789" s="44" t="s">
        <v>771</v>
      </c>
      <c r="F789" s="44">
        <v>61</v>
      </c>
      <c r="G789" s="34">
        <v>8.6199999999999992</v>
      </c>
      <c r="H789" s="93">
        <v>86</v>
      </c>
      <c r="I789" s="34">
        <v>17</v>
      </c>
      <c r="J789" s="36" t="str">
        <f t="shared" si="42"/>
        <v>Giỏi</v>
      </c>
      <c r="K789" s="36" t="str">
        <f t="shared" si="44"/>
        <v>0,85</v>
      </c>
      <c r="L789" s="36">
        <v>1615000</v>
      </c>
      <c r="M789" s="36">
        <f t="shared" si="43"/>
        <v>8075000</v>
      </c>
      <c r="N789" s="37"/>
      <c r="P789" s="37"/>
    </row>
    <row r="790" spans="1:16" ht="21.95" customHeight="1" x14ac:dyDescent="0.25">
      <c r="A790" s="30">
        <v>781</v>
      </c>
      <c r="B790" s="31">
        <v>11194829</v>
      </c>
      <c r="C790" s="32" t="s">
        <v>552</v>
      </c>
      <c r="D790" s="39" t="s">
        <v>877</v>
      </c>
      <c r="E790" s="44" t="s">
        <v>771</v>
      </c>
      <c r="F790" s="44">
        <v>61</v>
      </c>
      <c r="G790" s="34">
        <v>8.39</v>
      </c>
      <c r="H790" s="93">
        <v>81</v>
      </c>
      <c r="I790" s="34">
        <v>17</v>
      </c>
      <c r="J790" s="36" t="str">
        <f t="shared" si="42"/>
        <v>Giỏi</v>
      </c>
      <c r="K790" s="36" t="str">
        <f t="shared" si="44"/>
        <v>0,85</v>
      </c>
      <c r="L790" s="36">
        <v>1615000</v>
      </c>
      <c r="M790" s="36">
        <f t="shared" si="43"/>
        <v>8075000</v>
      </c>
      <c r="N790" s="37"/>
      <c r="P790" s="37"/>
    </row>
    <row r="791" spans="1:16" ht="21.95" customHeight="1" x14ac:dyDescent="0.25">
      <c r="A791" s="30">
        <v>782</v>
      </c>
      <c r="B791" s="31">
        <v>11190052</v>
      </c>
      <c r="C791" s="32" t="s">
        <v>878</v>
      </c>
      <c r="D791" s="39" t="s">
        <v>876</v>
      </c>
      <c r="E791" s="44" t="s">
        <v>771</v>
      </c>
      <c r="F791" s="44">
        <v>61</v>
      </c>
      <c r="G791" s="34">
        <v>7.98</v>
      </c>
      <c r="H791" s="93">
        <v>85</v>
      </c>
      <c r="I791" s="34">
        <v>17</v>
      </c>
      <c r="J791" s="36" t="str">
        <f t="shared" si="42"/>
        <v>Khá</v>
      </c>
      <c r="K791" s="36" t="str">
        <f t="shared" si="44"/>
        <v>0,7</v>
      </c>
      <c r="L791" s="36">
        <v>1330000</v>
      </c>
      <c r="M791" s="36">
        <f t="shared" si="43"/>
        <v>6650000</v>
      </c>
      <c r="N791" s="37"/>
      <c r="P791" s="37"/>
    </row>
    <row r="792" spans="1:16" ht="21.95" customHeight="1" x14ac:dyDescent="0.25">
      <c r="A792" s="30">
        <v>783</v>
      </c>
      <c r="B792" s="31">
        <v>11197524</v>
      </c>
      <c r="C792" s="32" t="s">
        <v>879</v>
      </c>
      <c r="D792" s="39" t="s">
        <v>877</v>
      </c>
      <c r="E792" s="44" t="s">
        <v>771</v>
      </c>
      <c r="F792" s="44">
        <v>61</v>
      </c>
      <c r="G792" s="34">
        <v>7.01</v>
      </c>
      <c r="H792" s="93">
        <v>81</v>
      </c>
      <c r="I792" s="34">
        <v>20</v>
      </c>
      <c r="J792" s="36" t="str">
        <f t="shared" si="42"/>
        <v>Khá</v>
      </c>
      <c r="K792" s="36" t="str">
        <f t="shared" si="44"/>
        <v>0,7</v>
      </c>
      <c r="L792" s="36">
        <v>1330000</v>
      </c>
      <c r="M792" s="36">
        <f t="shared" si="43"/>
        <v>6650000</v>
      </c>
      <c r="N792" s="37"/>
      <c r="P792" s="37"/>
    </row>
    <row r="793" spans="1:16" ht="21.95" customHeight="1" x14ac:dyDescent="0.25">
      <c r="A793" s="30">
        <v>784</v>
      </c>
      <c r="B793" s="31">
        <v>11192816</v>
      </c>
      <c r="C793" s="32" t="s">
        <v>89</v>
      </c>
      <c r="D793" s="39" t="s">
        <v>47</v>
      </c>
      <c r="E793" s="44" t="s">
        <v>771</v>
      </c>
      <c r="F793" s="44">
        <v>61</v>
      </c>
      <c r="G793" s="34">
        <v>9</v>
      </c>
      <c r="H793" s="93">
        <v>90</v>
      </c>
      <c r="I793" s="34">
        <v>17</v>
      </c>
      <c r="J793" s="36" t="str">
        <f t="shared" si="42"/>
        <v>Xuất sắc</v>
      </c>
      <c r="K793" s="36" t="str">
        <f t="shared" si="44"/>
        <v>1</v>
      </c>
      <c r="L793" s="36">
        <v>1650000</v>
      </c>
      <c r="M793" s="36">
        <f t="shared" si="43"/>
        <v>8250000</v>
      </c>
      <c r="N793" s="37"/>
      <c r="P793" s="37"/>
    </row>
    <row r="794" spans="1:16" ht="21.95" customHeight="1" x14ac:dyDescent="0.25">
      <c r="A794" s="30">
        <v>785</v>
      </c>
      <c r="B794" s="31">
        <v>11194425</v>
      </c>
      <c r="C794" s="32" t="s">
        <v>880</v>
      </c>
      <c r="D794" s="39" t="s">
        <v>47</v>
      </c>
      <c r="E794" s="44" t="s">
        <v>771</v>
      </c>
      <c r="F794" s="44">
        <v>61</v>
      </c>
      <c r="G794" s="34">
        <v>8.8800000000000008</v>
      </c>
      <c r="H794" s="93">
        <v>90</v>
      </c>
      <c r="I794" s="34">
        <v>17</v>
      </c>
      <c r="J794" s="36" t="str">
        <f t="shared" si="42"/>
        <v>Giỏi</v>
      </c>
      <c r="K794" s="36" t="str">
        <f t="shared" si="44"/>
        <v>0,85</v>
      </c>
      <c r="L794" s="36">
        <v>1402500</v>
      </c>
      <c r="M794" s="36">
        <f t="shared" si="43"/>
        <v>7012500</v>
      </c>
      <c r="N794" s="37"/>
      <c r="P794" s="37"/>
    </row>
    <row r="795" spans="1:16" ht="21.95" customHeight="1" x14ac:dyDescent="0.25">
      <c r="A795" s="30">
        <v>786</v>
      </c>
      <c r="B795" s="31">
        <v>11195180</v>
      </c>
      <c r="C795" s="32" t="s">
        <v>881</v>
      </c>
      <c r="D795" s="39" t="s">
        <v>47</v>
      </c>
      <c r="E795" s="44" t="s">
        <v>771</v>
      </c>
      <c r="F795" s="44">
        <v>61</v>
      </c>
      <c r="G795" s="34">
        <v>8.75</v>
      </c>
      <c r="H795" s="93">
        <v>90</v>
      </c>
      <c r="I795" s="34">
        <v>17</v>
      </c>
      <c r="J795" s="36" t="str">
        <f t="shared" si="42"/>
        <v>Giỏi</v>
      </c>
      <c r="K795" s="36" t="str">
        <f t="shared" si="44"/>
        <v>0,85</v>
      </c>
      <c r="L795" s="36">
        <v>1402500</v>
      </c>
      <c r="M795" s="36">
        <f t="shared" si="43"/>
        <v>7012500</v>
      </c>
      <c r="N795" s="37"/>
      <c r="P795" s="37"/>
    </row>
    <row r="796" spans="1:16" ht="21.95" customHeight="1" x14ac:dyDescent="0.25">
      <c r="A796" s="30">
        <v>787</v>
      </c>
      <c r="B796" s="31">
        <v>11191754</v>
      </c>
      <c r="C796" s="32" t="s">
        <v>882</v>
      </c>
      <c r="D796" s="39" t="s">
        <v>47</v>
      </c>
      <c r="E796" s="44" t="s">
        <v>771</v>
      </c>
      <c r="F796" s="44">
        <v>61</v>
      </c>
      <c r="G796" s="34">
        <v>8.7100000000000009</v>
      </c>
      <c r="H796" s="93">
        <v>88</v>
      </c>
      <c r="I796" s="34">
        <v>17</v>
      </c>
      <c r="J796" s="36" t="str">
        <f t="shared" si="42"/>
        <v>Giỏi</v>
      </c>
      <c r="K796" s="36" t="str">
        <f t="shared" si="44"/>
        <v>0,85</v>
      </c>
      <c r="L796" s="36">
        <v>1402500</v>
      </c>
      <c r="M796" s="36">
        <f t="shared" si="43"/>
        <v>7012500</v>
      </c>
      <c r="N796" s="37"/>
      <c r="P796" s="37"/>
    </row>
    <row r="797" spans="1:16" ht="21.95" customHeight="1" x14ac:dyDescent="0.25">
      <c r="A797" s="30">
        <v>788</v>
      </c>
      <c r="B797" s="31">
        <v>11195026</v>
      </c>
      <c r="C797" s="32" t="s">
        <v>883</v>
      </c>
      <c r="D797" s="39" t="s">
        <v>47</v>
      </c>
      <c r="E797" s="44" t="s">
        <v>771</v>
      </c>
      <c r="F797" s="44">
        <v>61</v>
      </c>
      <c r="G797" s="34">
        <v>8.7100000000000009</v>
      </c>
      <c r="H797" s="93">
        <v>87</v>
      </c>
      <c r="I797" s="34">
        <v>17</v>
      </c>
      <c r="J797" s="36" t="str">
        <f t="shared" si="42"/>
        <v>Giỏi</v>
      </c>
      <c r="K797" s="36" t="str">
        <f t="shared" si="44"/>
        <v>0,85</v>
      </c>
      <c r="L797" s="36">
        <v>1402500</v>
      </c>
      <c r="M797" s="36">
        <f t="shared" si="43"/>
        <v>7012500</v>
      </c>
      <c r="N797" s="37"/>
      <c r="P797" s="37"/>
    </row>
    <row r="798" spans="1:16" ht="21.95" customHeight="1" x14ac:dyDescent="0.25">
      <c r="A798" s="30">
        <v>789</v>
      </c>
      <c r="B798" s="31">
        <v>11192431</v>
      </c>
      <c r="C798" s="32" t="s">
        <v>884</v>
      </c>
      <c r="D798" s="39" t="s">
        <v>885</v>
      </c>
      <c r="E798" s="44" t="s">
        <v>771</v>
      </c>
      <c r="F798" s="44">
        <v>61</v>
      </c>
      <c r="G798" s="34">
        <v>9.2200000000000006</v>
      </c>
      <c r="H798" s="93">
        <v>90</v>
      </c>
      <c r="I798" s="34">
        <v>15</v>
      </c>
      <c r="J798" s="36" t="str">
        <f t="shared" si="42"/>
        <v>Xuất sắc</v>
      </c>
      <c r="K798" s="36" t="str">
        <f t="shared" si="44"/>
        <v>1</v>
      </c>
      <c r="L798" s="36">
        <v>1650000</v>
      </c>
      <c r="M798" s="36">
        <f t="shared" si="43"/>
        <v>8250000</v>
      </c>
      <c r="N798" s="37"/>
      <c r="P798" s="37"/>
    </row>
    <row r="799" spans="1:16" ht="21.95" customHeight="1" x14ac:dyDescent="0.25">
      <c r="A799" s="30">
        <v>790</v>
      </c>
      <c r="B799" s="31">
        <v>11193843</v>
      </c>
      <c r="C799" s="32" t="s">
        <v>886</v>
      </c>
      <c r="D799" s="39" t="s">
        <v>887</v>
      </c>
      <c r="E799" s="44" t="s">
        <v>771</v>
      </c>
      <c r="F799" s="44">
        <v>61</v>
      </c>
      <c r="G799" s="34">
        <v>9.2100000000000009</v>
      </c>
      <c r="H799" s="93">
        <v>93</v>
      </c>
      <c r="I799" s="34">
        <v>20</v>
      </c>
      <c r="J799" s="36" t="str">
        <f t="shared" si="42"/>
        <v>Xuất sắc</v>
      </c>
      <c r="K799" s="36" t="str">
        <f t="shared" si="44"/>
        <v>1</v>
      </c>
      <c r="L799" s="36">
        <v>1650000</v>
      </c>
      <c r="M799" s="36">
        <f t="shared" si="43"/>
        <v>8250000</v>
      </c>
      <c r="N799" s="37"/>
      <c r="P799" s="37"/>
    </row>
    <row r="800" spans="1:16" ht="21.95" customHeight="1" x14ac:dyDescent="0.25">
      <c r="A800" s="30">
        <v>791</v>
      </c>
      <c r="B800" s="31">
        <v>11190369</v>
      </c>
      <c r="C800" s="32" t="s">
        <v>888</v>
      </c>
      <c r="D800" s="39" t="s">
        <v>885</v>
      </c>
      <c r="E800" s="44" t="s">
        <v>771</v>
      </c>
      <c r="F800" s="44">
        <v>61</v>
      </c>
      <c r="G800" s="34">
        <v>9.08</v>
      </c>
      <c r="H800" s="93">
        <v>90</v>
      </c>
      <c r="I800" s="34">
        <v>17</v>
      </c>
      <c r="J800" s="36" t="str">
        <f t="shared" si="42"/>
        <v>Xuất sắc</v>
      </c>
      <c r="K800" s="36" t="str">
        <f t="shared" si="44"/>
        <v>1</v>
      </c>
      <c r="L800" s="36">
        <v>1650000</v>
      </c>
      <c r="M800" s="36">
        <f t="shared" si="43"/>
        <v>8250000</v>
      </c>
      <c r="N800" s="37"/>
      <c r="P800" s="37"/>
    </row>
    <row r="801" spans="1:16" ht="21.95" customHeight="1" x14ac:dyDescent="0.25">
      <c r="A801" s="30">
        <v>792</v>
      </c>
      <c r="B801" s="31">
        <v>11190902</v>
      </c>
      <c r="C801" s="32" t="s">
        <v>889</v>
      </c>
      <c r="D801" s="39" t="s">
        <v>885</v>
      </c>
      <c r="E801" s="44" t="s">
        <v>771</v>
      </c>
      <c r="F801" s="44">
        <v>61</v>
      </c>
      <c r="G801" s="34">
        <v>9.02</v>
      </c>
      <c r="H801" s="93">
        <v>90</v>
      </c>
      <c r="I801" s="34">
        <v>17</v>
      </c>
      <c r="J801" s="36" t="str">
        <f t="shared" si="42"/>
        <v>Xuất sắc</v>
      </c>
      <c r="K801" s="36" t="str">
        <f t="shared" si="44"/>
        <v>1</v>
      </c>
      <c r="L801" s="36">
        <v>1650000</v>
      </c>
      <c r="M801" s="36">
        <f t="shared" si="43"/>
        <v>8250000</v>
      </c>
      <c r="N801" s="37"/>
      <c r="P801" s="37"/>
    </row>
    <row r="802" spans="1:16" ht="21.95" customHeight="1" x14ac:dyDescent="0.25">
      <c r="A802" s="30">
        <v>793</v>
      </c>
      <c r="B802" s="31">
        <v>11191303</v>
      </c>
      <c r="C802" s="32" t="s">
        <v>890</v>
      </c>
      <c r="D802" s="39" t="s">
        <v>885</v>
      </c>
      <c r="E802" s="44" t="s">
        <v>771</v>
      </c>
      <c r="F802" s="44">
        <v>61</v>
      </c>
      <c r="G802" s="34">
        <v>9.01</v>
      </c>
      <c r="H802" s="93">
        <v>95</v>
      </c>
      <c r="I802" s="34">
        <v>17</v>
      </c>
      <c r="J802" s="36" t="str">
        <f t="shared" si="42"/>
        <v>Xuất sắc</v>
      </c>
      <c r="K802" s="36" t="str">
        <f t="shared" si="44"/>
        <v>1</v>
      </c>
      <c r="L802" s="36">
        <v>1650000</v>
      </c>
      <c r="M802" s="36">
        <f t="shared" si="43"/>
        <v>8250000</v>
      </c>
      <c r="N802" s="37"/>
      <c r="P802" s="37"/>
    </row>
    <row r="803" spans="1:16" ht="21.95" customHeight="1" x14ac:dyDescent="0.25">
      <c r="A803" s="30">
        <v>794</v>
      </c>
      <c r="B803" s="31">
        <v>11195645</v>
      </c>
      <c r="C803" s="32" t="s">
        <v>891</v>
      </c>
      <c r="D803" s="39" t="s">
        <v>892</v>
      </c>
      <c r="E803" s="44" t="s">
        <v>771</v>
      </c>
      <c r="F803" s="44">
        <v>61</v>
      </c>
      <c r="G803" s="34">
        <v>8.98</v>
      </c>
      <c r="H803" s="93">
        <v>88</v>
      </c>
      <c r="I803" s="34">
        <v>17</v>
      </c>
      <c r="J803" s="36" t="str">
        <f t="shared" si="42"/>
        <v>Giỏi</v>
      </c>
      <c r="K803" s="36" t="str">
        <f t="shared" si="44"/>
        <v>0,85</v>
      </c>
      <c r="L803" s="36">
        <v>1402500</v>
      </c>
      <c r="M803" s="36">
        <f t="shared" si="43"/>
        <v>7012500</v>
      </c>
      <c r="N803" s="37"/>
      <c r="P803" s="37"/>
    </row>
    <row r="804" spans="1:16" ht="21.95" customHeight="1" x14ac:dyDescent="0.25">
      <c r="A804" s="30">
        <v>795</v>
      </c>
      <c r="B804" s="31">
        <v>11195102</v>
      </c>
      <c r="C804" s="32" t="s">
        <v>893</v>
      </c>
      <c r="D804" s="39" t="s">
        <v>885</v>
      </c>
      <c r="E804" s="44" t="s">
        <v>771</v>
      </c>
      <c r="F804" s="44">
        <v>61</v>
      </c>
      <c r="G804" s="34">
        <v>8.9499999999999993</v>
      </c>
      <c r="H804" s="93">
        <v>90</v>
      </c>
      <c r="I804" s="34">
        <v>20</v>
      </c>
      <c r="J804" s="36" t="str">
        <f t="shared" si="42"/>
        <v>Giỏi</v>
      </c>
      <c r="K804" s="36" t="str">
        <f t="shared" si="44"/>
        <v>0,85</v>
      </c>
      <c r="L804" s="36">
        <v>1402500</v>
      </c>
      <c r="M804" s="36">
        <f t="shared" si="43"/>
        <v>7012500</v>
      </c>
      <c r="N804" s="37"/>
      <c r="P804" s="37"/>
    </row>
    <row r="805" spans="1:16" ht="21.95" customHeight="1" x14ac:dyDescent="0.25">
      <c r="A805" s="30">
        <v>796</v>
      </c>
      <c r="B805" s="31">
        <v>11195074</v>
      </c>
      <c r="C805" s="32" t="s">
        <v>894</v>
      </c>
      <c r="D805" s="39" t="s">
        <v>892</v>
      </c>
      <c r="E805" s="44" t="s">
        <v>771</v>
      </c>
      <c r="F805" s="44">
        <v>61</v>
      </c>
      <c r="G805" s="34">
        <v>8.94</v>
      </c>
      <c r="H805" s="93">
        <v>83</v>
      </c>
      <c r="I805" s="34">
        <v>17</v>
      </c>
      <c r="J805" s="36" t="str">
        <f t="shared" si="42"/>
        <v>Giỏi</v>
      </c>
      <c r="K805" s="36" t="str">
        <f t="shared" si="44"/>
        <v>0,85</v>
      </c>
      <c r="L805" s="36">
        <v>1402500</v>
      </c>
      <c r="M805" s="36">
        <f t="shared" si="43"/>
        <v>7012500</v>
      </c>
      <c r="N805" s="37"/>
      <c r="P805" s="37"/>
    </row>
    <row r="806" spans="1:16" ht="21.95" customHeight="1" x14ac:dyDescent="0.25">
      <c r="A806" s="30">
        <v>797</v>
      </c>
      <c r="B806" s="31">
        <v>11195025</v>
      </c>
      <c r="C806" s="32" t="s">
        <v>895</v>
      </c>
      <c r="D806" s="39" t="s">
        <v>896</v>
      </c>
      <c r="E806" s="44" t="s">
        <v>771</v>
      </c>
      <c r="F806" s="44">
        <v>61</v>
      </c>
      <c r="G806" s="34">
        <v>8.84</v>
      </c>
      <c r="H806" s="93">
        <v>88</v>
      </c>
      <c r="I806" s="34">
        <v>17</v>
      </c>
      <c r="J806" s="36" t="str">
        <f t="shared" si="42"/>
        <v>Giỏi</v>
      </c>
      <c r="K806" s="36" t="str">
        <f t="shared" si="44"/>
        <v>0,85</v>
      </c>
      <c r="L806" s="36">
        <v>1402500</v>
      </c>
      <c r="M806" s="36">
        <f t="shared" si="43"/>
        <v>7012500</v>
      </c>
      <c r="N806" s="37"/>
      <c r="P806" s="37"/>
    </row>
    <row r="807" spans="1:16" ht="21.95" customHeight="1" x14ac:dyDescent="0.25">
      <c r="A807" s="30">
        <v>798</v>
      </c>
      <c r="B807" s="31">
        <v>11192662</v>
      </c>
      <c r="C807" s="32" t="s">
        <v>897</v>
      </c>
      <c r="D807" s="39" t="s">
        <v>896</v>
      </c>
      <c r="E807" s="44" t="s">
        <v>771</v>
      </c>
      <c r="F807" s="44">
        <v>61</v>
      </c>
      <c r="G807" s="34">
        <v>8.82</v>
      </c>
      <c r="H807" s="93">
        <v>83</v>
      </c>
      <c r="I807" s="34">
        <v>17</v>
      </c>
      <c r="J807" s="36" t="str">
        <f t="shared" si="42"/>
        <v>Giỏi</v>
      </c>
      <c r="K807" s="36" t="str">
        <f t="shared" si="44"/>
        <v>0,85</v>
      </c>
      <c r="L807" s="36">
        <v>1402500</v>
      </c>
      <c r="M807" s="36">
        <f t="shared" si="43"/>
        <v>7012500</v>
      </c>
      <c r="N807" s="37"/>
      <c r="P807" s="37"/>
    </row>
    <row r="808" spans="1:16" ht="21.95" customHeight="1" x14ac:dyDescent="0.25">
      <c r="A808" s="30">
        <v>799</v>
      </c>
      <c r="B808" s="31">
        <v>11191028</v>
      </c>
      <c r="C808" s="32" t="s">
        <v>898</v>
      </c>
      <c r="D808" s="39" t="s">
        <v>892</v>
      </c>
      <c r="E808" s="44" t="s">
        <v>771</v>
      </c>
      <c r="F808" s="44">
        <v>61</v>
      </c>
      <c r="G808" s="34">
        <v>8.82</v>
      </c>
      <c r="H808" s="93">
        <v>83</v>
      </c>
      <c r="I808" s="34">
        <v>17</v>
      </c>
      <c r="J808" s="36" t="str">
        <f t="shared" si="42"/>
        <v>Giỏi</v>
      </c>
      <c r="K808" s="36" t="str">
        <f t="shared" si="44"/>
        <v>0,85</v>
      </c>
      <c r="L808" s="36">
        <v>1402500</v>
      </c>
      <c r="M808" s="36">
        <f t="shared" si="43"/>
        <v>7012500</v>
      </c>
      <c r="N808" s="37"/>
      <c r="P808" s="37"/>
    </row>
    <row r="809" spans="1:16" ht="21.95" customHeight="1" x14ac:dyDescent="0.25">
      <c r="A809" s="30">
        <v>800</v>
      </c>
      <c r="B809" s="31">
        <v>11193739</v>
      </c>
      <c r="C809" s="32" t="s">
        <v>899</v>
      </c>
      <c r="D809" s="39" t="s">
        <v>885</v>
      </c>
      <c r="E809" s="44" t="s">
        <v>771</v>
      </c>
      <c r="F809" s="44">
        <v>61</v>
      </c>
      <c r="G809" s="34">
        <v>8.82</v>
      </c>
      <c r="H809" s="93">
        <v>91</v>
      </c>
      <c r="I809" s="34">
        <v>17</v>
      </c>
      <c r="J809" s="36" t="str">
        <f t="shared" si="42"/>
        <v>Giỏi</v>
      </c>
      <c r="K809" s="36" t="str">
        <f t="shared" si="44"/>
        <v>0,85</v>
      </c>
      <c r="L809" s="36">
        <v>1402500</v>
      </c>
      <c r="M809" s="36">
        <f t="shared" si="43"/>
        <v>7012500</v>
      </c>
      <c r="N809" s="37"/>
      <c r="P809" s="37"/>
    </row>
    <row r="810" spans="1:16" ht="21.95" customHeight="1" x14ac:dyDescent="0.25">
      <c r="A810" s="30">
        <v>801</v>
      </c>
      <c r="B810" s="31">
        <v>11191878</v>
      </c>
      <c r="C810" s="32" t="s">
        <v>900</v>
      </c>
      <c r="D810" s="39" t="s">
        <v>885</v>
      </c>
      <c r="E810" s="44" t="s">
        <v>771</v>
      </c>
      <c r="F810" s="44">
        <v>61</v>
      </c>
      <c r="G810" s="34">
        <v>8.82</v>
      </c>
      <c r="H810" s="93">
        <v>87</v>
      </c>
      <c r="I810" s="34">
        <v>20</v>
      </c>
      <c r="J810" s="36" t="str">
        <f t="shared" si="42"/>
        <v>Giỏi</v>
      </c>
      <c r="K810" s="36" t="str">
        <f t="shared" si="44"/>
        <v>0,85</v>
      </c>
      <c r="L810" s="36">
        <v>1402500</v>
      </c>
      <c r="M810" s="36">
        <f t="shared" si="43"/>
        <v>7012500</v>
      </c>
      <c r="N810" s="37"/>
      <c r="P810" s="37"/>
    </row>
    <row r="811" spans="1:16" ht="21.95" customHeight="1" x14ac:dyDescent="0.25">
      <c r="A811" s="30">
        <v>802</v>
      </c>
      <c r="B811" s="31">
        <v>11192263</v>
      </c>
      <c r="C811" s="32" t="s">
        <v>901</v>
      </c>
      <c r="D811" s="39" t="s">
        <v>885</v>
      </c>
      <c r="E811" s="44" t="s">
        <v>771</v>
      </c>
      <c r="F811" s="44">
        <v>61</v>
      </c>
      <c r="G811" s="34">
        <v>8.76</v>
      </c>
      <c r="H811" s="93">
        <v>90</v>
      </c>
      <c r="I811" s="34">
        <v>17</v>
      </c>
      <c r="J811" s="36" t="str">
        <f t="shared" si="42"/>
        <v>Giỏi</v>
      </c>
      <c r="K811" s="36" t="str">
        <f t="shared" si="44"/>
        <v>0,85</v>
      </c>
      <c r="L811" s="36">
        <v>1402500</v>
      </c>
      <c r="M811" s="36">
        <f t="shared" si="43"/>
        <v>7012500</v>
      </c>
      <c r="N811" s="37"/>
      <c r="P811" s="37"/>
    </row>
    <row r="812" spans="1:16" ht="21.95" customHeight="1" x14ac:dyDescent="0.25">
      <c r="A812" s="30">
        <v>803</v>
      </c>
      <c r="B812" s="31">
        <v>11194461</v>
      </c>
      <c r="C812" s="32" t="s">
        <v>902</v>
      </c>
      <c r="D812" s="39" t="s">
        <v>885</v>
      </c>
      <c r="E812" s="44" t="s">
        <v>771</v>
      </c>
      <c r="F812" s="44">
        <v>61</v>
      </c>
      <c r="G812" s="34">
        <v>8.76</v>
      </c>
      <c r="H812" s="93">
        <v>88</v>
      </c>
      <c r="I812" s="34">
        <v>17</v>
      </c>
      <c r="J812" s="36" t="str">
        <f t="shared" si="42"/>
        <v>Giỏi</v>
      </c>
      <c r="K812" s="36" t="str">
        <f t="shared" si="44"/>
        <v>0,85</v>
      </c>
      <c r="L812" s="36">
        <v>1402500</v>
      </c>
      <c r="M812" s="36">
        <f t="shared" si="43"/>
        <v>7012500</v>
      </c>
      <c r="N812" s="37"/>
      <c r="P812" s="37"/>
    </row>
    <row r="813" spans="1:16" ht="21.95" customHeight="1" x14ac:dyDescent="0.25">
      <c r="A813" s="30">
        <v>804</v>
      </c>
      <c r="B813" s="31">
        <v>11192041</v>
      </c>
      <c r="C813" s="32" t="s">
        <v>903</v>
      </c>
      <c r="D813" s="39" t="s">
        <v>885</v>
      </c>
      <c r="E813" s="44" t="s">
        <v>771</v>
      </c>
      <c r="F813" s="44">
        <v>61</v>
      </c>
      <c r="G813" s="34">
        <v>8.74</v>
      </c>
      <c r="H813" s="93">
        <v>90</v>
      </c>
      <c r="I813" s="34">
        <v>17</v>
      </c>
      <c r="J813" s="36" t="str">
        <f t="shared" si="42"/>
        <v>Giỏi</v>
      </c>
      <c r="K813" s="36" t="str">
        <f t="shared" si="44"/>
        <v>0,85</v>
      </c>
      <c r="L813" s="36">
        <v>1402500</v>
      </c>
      <c r="M813" s="36">
        <f t="shared" si="43"/>
        <v>7012500</v>
      </c>
      <c r="N813" s="37"/>
      <c r="P813" s="37"/>
    </row>
    <row r="814" spans="1:16" ht="21.95" customHeight="1" x14ac:dyDescent="0.25">
      <c r="A814" s="30">
        <v>805</v>
      </c>
      <c r="B814" s="31">
        <v>11194915</v>
      </c>
      <c r="C814" s="32" t="s">
        <v>904</v>
      </c>
      <c r="D814" s="39" t="s">
        <v>887</v>
      </c>
      <c r="E814" s="44" t="s">
        <v>771</v>
      </c>
      <c r="F814" s="44">
        <v>61</v>
      </c>
      <c r="G814" s="34">
        <v>8.5399999999999991</v>
      </c>
      <c r="H814" s="93">
        <v>84</v>
      </c>
      <c r="I814" s="34">
        <v>17</v>
      </c>
      <c r="J814" s="36" t="str">
        <f t="shared" si="42"/>
        <v>Giỏi</v>
      </c>
      <c r="K814" s="36" t="str">
        <f t="shared" si="44"/>
        <v>0,85</v>
      </c>
      <c r="L814" s="36">
        <v>1402500</v>
      </c>
      <c r="M814" s="36">
        <f t="shared" si="43"/>
        <v>7012500</v>
      </c>
      <c r="N814" s="37"/>
      <c r="P814" s="37"/>
    </row>
    <row r="815" spans="1:16" ht="21.95" customHeight="1" x14ac:dyDescent="0.25">
      <c r="A815" s="30">
        <v>806</v>
      </c>
      <c r="B815" s="31">
        <v>11193295</v>
      </c>
      <c r="C815" s="32" t="s">
        <v>692</v>
      </c>
      <c r="D815" s="39" t="s">
        <v>887</v>
      </c>
      <c r="E815" s="44" t="s">
        <v>771</v>
      </c>
      <c r="F815" s="44">
        <v>61</v>
      </c>
      <c r="G815" s="34">
        <v>8.58</v>
      </c>
      <c r="H815" s="93">
        <v>83</v>
      </c>
      <c r="I815" s="34">
        <v>17</v>
      </c>
      <c r="J815" s="36" t="str">
        <f t="shared" si="42"/>
        <v>Giỏi</v>
      </c>
      <c r="K815" s="36" t="str">
        <f t="shared" si="44"/>
        <v>0,85</v>
      </c>
      <c r="L815" s="36">
        <v>1402500</v>
      </c>
      <c r="M815" s="36">
        <f t="shared" si="43"/>
        <v>7012500</v>
      </c>
      <c r="N815" s="37"/>
      <c r="P815" s="37"/>
    </row>
    <row r="816" spans="1:16" ht="21.95" customHeight="1" x14ac:dyDescent="0.25">
      <c r="A816" s="30">
        <v>807</v>
      </c>
      <c r="B816" s="31">
        <v>11192747</v>
      </c>
      <c r="C816" s="32" t="s">
        <v>905</v>
      </c>
      <c r="D816" s="39" t="s">
        <v>48</v>
      </c>
      <c r="E816" s="44" t="s">
        <v>771</v>
      </c>
      <c r="F816" s="44">
        <v>61</v>
      </c>
      <c r="G816" s="34">
        <v>8.81</v>
      </c>
      <c r="H816" s="93">
        <v>84</v>
      </c>
      <c r="I816" s="34">
        <v>20</v>
      </c>
      <c r="J816" s="36" t="str">
        <f t="shared" si="42"/>
        <v>Giỏi</v>
      </c>
      <c r="K816" s="36" t="str">
        <f t="shared" si="44"/>
        <v>0,85</v>
      </c>
      <c r="L816" s="36">
        <v>1402500</v>
      </c>
      <c r="M816" s="36">
        <f t="shared" si="43"/>
        <v>7012500</v>
      </c>
      <c r="N816" s="37"/>
      <c r="P816" s="37"/>
    </row>
    <row r="817" spans="1:16" ht="21.95" customHeight="1" x14ac:dyDescent="0.25">
      <c r="A817" s="30">
        <v>808</v>
      </c>
      <c r="B817" s="31">
        <v>11195865</v>
      </c>
      <c r="C817" s="32" t="s">
        <v>906</v>
      </c>
      <c r="D817" s="39" t="s">
        <v>48</v>
      </c>
      <c r="E817" s="44" t="s">
        <v>771</v>
      </c>
      <c r="F817" s="44">
        <v>61</v>
      </c>
      <c r="G817" s="34">
        <v>8.4499999999999993</v>
      </c>
      <c r="H817" s="93">
        <v>86</v>
      </c>
      <c r="I817" s="34">
        <v>17</v>
      </c>
      <c r="J817" s="36" t="str">
        <f t="shared" si="42"/>
        <v>Giỏi</v>
      </c>
      <c r="K817" s="36" t="str">
        <f t="shared" si="44"/>
        <v>0,85</v>
      </c>
      <c r="L817" s="36">
        <v>1402500</v>
      </c>
      <c r="M817" s="36">
        <f t="shared" si="43"/>
        <v>7012500</v>
      </c>
      <c r="N817" s="37"/>
      <c r="P817" s="37"/>
    </row>
    <row r="818" spans="1:16" ht="21.95" customHeight="1" x14ac:dyDescent="0.25">
      <c r="A818" s="30">
        <v>809</v>
      </c>
      <c r="B818" s="31">
        <v>11192136</v>
      </c>
      <c r="C818" s="32" t="s">
        <v>907</v>
      </c>
      <c r="D818" s="39" t="s">
        <v>48</v>
      </c>
      <c r="E818" s="44" t="s">
        <v>771</v>
      </c>
      <c r="F818" s="44">
        <v>61</v>
      </c>
      <c r="G818" s="34">
        <v>8.11</v>
      </c>
      <c r="H818" s="93">
        <v>83</v>
      </c>
      <c r="I818" s="34">
        <v>17</v>
      </c>
      <c r="J818" s="36" t="str">
        <f t="shared" si="42"/>
        <v>Giỏi</v>
      </c>
      <c r="K818" s="36" t="str">
        <f t="shared" si="44"/>
        <v>0,85</v>
      </c>
      <c r="L818" s="36">
        <v>1402500</v>
      </c>
      <c r="M818" s="36">
        <f t="shared" si="43"/>
        <v>7012500</v>
      </c>
      <c r="N818" s="37"/>
      <c r="P818" s="37"/>
    </row>
    <row r="819" spans="1:16" ht="21.95" customHeight="1" x14ac:dyDescent="0.25">
      <c r="A819" s="30">
        <v>810</v>
      </c>
      <c r="B819" s="31">
        <v>11191347</v>
      </c>
      <c r="C819" s="32" t="s">
        <v>908</v>
      </c>
      <c r="D819" s="39" t="s">
        <v>48</v>
      </c>
      <c r="E819" s="44" t="s">
        <v>771</v>
      </c>
      <c r="F819" s="44">
        <v>61</v>
      </c>
      <c r="G819" s="34">
        <v>8</v>
      </c>
      <c r="H819" s="93">
        <v>90</v>
      </c>
      <c r="I819" s="34">
        <v>17</v>
      </c>
      <c r="J819" s="36" t="str">
        <f t="shared" si="42"/>
        <v>Giỏi</v>
      </c>
      <c r="K819" s="36" t="str">
        <f t="shared" si="44"/>
        <v>0,85</v>
      </c>
      <c r="L819" s="36">
        <v>1402500</v>
      </c>
      <c r="M819" s="36">
        <f t="shared" si="43"/>
        <v>7012500</v>
      </c>
      <c r="N819" s="37"/>
      <c r="P819" s="37"/>
    </row>
    <row r="820" spans="1:16" ht="21.95" customHeight="1" x14ac:dyDescent="0.25">
      <c r="A820" s="30">
        <v>811</v>
      </c>
      <c r="B820" s="31">
        <v>11192842</v>
      </c>
      <c r="C820" s="32" t="s">
        <v>909</v>
      </c>
      <c r="D820" s="39" t="s">
        <v>48</v>
      </c>
      <c r="E820" s="44" t="s">
        <v>771</v>
      </c>
      <c r="F820" s="44">
        <v>61</v>
      </c>
      <c r="G820" s="34">
        <v>7.91</v>
      </c>
      <c r="H820" s="93">
        <v>83</v>
      </c>
      <c r="I820" s="34">
        <v>17</v>
      </c>
      <c r="J820" s="36" t="str">
        <f t="shared" si="42"/>
        <v>Khá</v>
      </c>
      <c r="K820" s="36" t="str">
        <f t="shared" si="44"/>
        <v>0,7</v>
      </c>
      <c r="L820" s="36">
        <v>1155000</v>
      </c>
      <c r="M820" s="36">
        <f t="shared" si="43"/>
        <v>5775000</v>
      </c>
      <c r="N820" s="37"/>
      <c r="P820" s="37"/>
    </row>
    <row r="821" spans="1:16" ht="21.95" customHeight="1" x14ac:dyDescent="0.25">
      <c r="A821" s="30">
        <v>812</v>
      </c>
      <c r="B821" s="31">
        <v>11170359</v>
      </c>
      <c r="C821" s="32" t="s">
        <v>910</v>
      </c>
      <c r="D821" s="33" t="s">
        <v>911</v>
      </c>
      <c r="E821" s="34" t="s">
        <v>912</v>
      </c>
      <c r="F821" s="34">
        <v>59</v>
      </c>
      <c r="G821" s="35">
        <v>8.68</v>
      </c>
      <c r="H821" s="35">
        <v>80</v>
      </c>
      <c r="I821" s="35">
        <v>23</v>
      </c>
      <c r="J821" s="36" t="str">
        <f t="shared" si="42"/>
        <v>Giỏi</v>
      </c>
      <c r="K821" s="36" t="str">
        <f t="shared" si="44"/>
        <v>0,85</v>
      </c>
      <c r="L821" s="36">
        <v>1190000</v>
      </c>
      <c r="M821" s="36">
        <f t="shared" si="43"/>
        <v>5950000</v>
      </c>
      <c r="N821" s="37"/>
      <c r="P821" s="37"/>
    </row>
    <row r="822" spans="1:16" ht="21.95" customHeight="1" x14ac:dyDescent="0.25">
      <c r="A822" s="30">
        <v>813</v>
      </c>
      <c r="B822" s="31">
        <v>11173350</v>
      </c>
      <c r="C822" s="32" t="s">
        <v>913</v>
      </c>
      <c r="D822" s="33" t="s">
        <v>911</v>
      </c>
      <c r="E822" s="34" t="s">
        <v>912</v>
      </c>
      <c r="F822" s="34">
        <v>59</v>
      </c>
      <c r="G822" s="35">
        <v>8.56</v>
      </c>
      <c r="H822" s="35">
        <v>80</v>
      </c>
      <c r="I822" s="35">
        <v>23</v>
      </c>
      <c r="J822" s="36" t="str">
        <f t="shared" si="42"/>
        <v>Giỏi</v>
      </c>
      <c r="K822" s="36" t="str">
        <f t="shared" si="44"/>
        <v>0,85</v>
      </c>
      <c r="L822" s="36">
        <v>1190000</v>
      </c>
      <c r="M822" s="36">
        <f t="shared" si="43"/>
        <v>5950000</v>
      </c>
      <c r="N822" s="37"/>
      <c r="P822" s="37"/>
    </row>
    <row r="823" spans="1:16" ht="21.95" customHeight="1" x14ac:dyDescent="0.25">
      <c r="A823" s="30">
        <v>814</v>
      </c>
      <c r="B823" s="31">
        <v>11175342</v>
      </c>
      <c r="C823" s="32" t="s">
        <v>914</v>
      </c>
      <c r="D823" s="33" t="s">
        <v>911</v>
      </c>
      <c r="E823" s="34" t="s">
        <v>912</v>
      </c>
      <c r="F823" s="34">
        <v>59</v>
      </c>
      <c r="G823" s="35">
        <v>8.41</v>
      </c>
      <c r="H823" s="35">
        <v>95</v>
      </c>
      <c r="I823" s="35">
        <v>16</v>
      </c>
      <c r="J823" s="36" t="str">
        <f t="shared" ref="J823:J884" si="45">IF(AND(G823&gt;=9,H823&gt;=90),"Xuất sắc",IF(AND(G823&gt;=8,H823&gt;=80),"Giỏi","Khá"))</f>
        <v>Giỏi</v>
      </c>
      <c r="K823" s="36" t="str">
        <f t="shared" si="44"/>
        <v>0,85</v>
      </c>
      <c r="L823" s="36">
        <v>1190000</v>
      </c>
      <c r="M823" s="36">
        <f t="shared" ref="M823:M884" si="46">L823*5</f>
        <v>5950000</v>
      </c>
      <c r="N823" s="37"/>
      <c r="P823" s="37"/>
    </row>
    <row r="824" spans="1:16" ht="21.95" customHeight="1" x14ac:dyDescent="0.25">
      <c r="A824" s="30">
        <v>815</v>
      </c>
      <c r="B824" s="31">
        <v>11171706</v>
      </c>
      <c r="C824" s="32" t="s">
        <v>915</v>
      </c>
      <c r="D824" s="33" t="s">
        <v>911</v>
      </c>
      <c r="E824" s="34" t="s">
        <v>912</v>
      </c>
      <c r="F824" s="34">
        <v>59</v>
      </c>
      <c r="G824" s="35">
        <v>8.31</v>
      </c>
      <c r="H824" s="35">
        <v>93</v>
      </c>
      <c r="I824" s="35">
        <v>22</v>
      </c>
      <c r="J824" s="36" t="str">
        <f t="shared" si="45"/>
        <v>Giỏi</v>
      </c>
      <c r="K824" s="36" t="str">
        <f t="shared" si="44"/>
        <v>0,85</v>
      </c>
      <c r="L824" s="36">
        <v>1190000</v>
      </c>
      <c r="M824" s="36">
        <f t="shared" si="46"/>
        <v>5950000</v>
      </c>
      <c r="N824" s="37"/>
      <c r="P824" s="37"/>
    </row>
    <row r="825" spans="1:16" ht="21.95" customHeight="1" x14ac:dyDescent="0.25">
      <c r="A825" s="30">
        <v>816</v>
      </c>
      <c r="B825" s="31">
        <v>11170470</v>
      </c>
      <c r="C825" s="32" t="s">
        <v>916</v>
      </c>
      <c r="D825" s="33" t="s">
        <v>911</v>
      </c>
      <c r="E825" s="34" t="s">
        <v>912</v>
      </c>
      <c r="F825" s="34">
        <v>59</v>
      </c>
      <c r="G825" s="35">
        <v>8.16</v>
      </c>
      <c r="H825" s="35">
        <v>83</v>
      </c>
      <c r="I825" s="35">
        <v>17</v>
      </c>
      <c r="J825" s="36" t="str">
        <f t="shared" si="45"/>
        <v>Giỏi</v>
      </c>
      <c r="K825" s="36" t="str">
        <f t="shared" si="44"/>
        <v>0,85</v>
      </c>
      <c r="L825" s="36">
        <v>1190000</v>
      </c>
      <c r="M825" s="36">
        <f t="shared" si="46"/>
        <v>5950000</v>
      </c>
      <c r="N825" s="37"/>
      <c r="P825" s="37"/>
    </row>
    <row r="826" spans="1:16" ht="21.95" customHeight="1" x14ac:dyDescent="0.25">
      <c r="A826" s="30">
        <v>817</v>
      </c>
      <c r="B826" s="31">
        <v>11170235</v>
      </c>
      <c r="C826" s="32" t="s">
        <v>809</v>
      </c>
      <c r="D826" s="33" t="s">
        <v>917</v>
      </c>
      <c r="E826" s="34" t="s">
        <v>912</v>
      </c>
      <c r="F826" s="34">
        <v>59</v>
      </c>
      <c r="G826" s="35">
        <v>8.48</v>
      </c>
      <c r="H826" s="52">
        <v>85</v>
      </c>
      <c r="I826" s="34">
        <v>16</v>
      </c>
      <c r="J826" s="36" t="str">
        <f t="shared" si="45"/>
        <v>Giỏi</v>
      </c>
      <c r="K826" s="36" t="str">
        <f t="shared" si="44"/>
        <v>0,85</v>
      </c>
      <c r="L826" s="36">
        <v>1190000</v>
      </c>
      <c r="M826" s="36">
        <f t="shared" si="46"/>
        <v>5950000</v>
      </c>
      <c r="N826" s="37"/>
      <c r="P826" s="37"/>
    </row>
    <row r="827" spans="1:16" ht="21.95" customHeight="1" x14ac:dyDescent="0.25">
      <c r="A827" s="30">
        <v>818</v>
      </c>
      <c r="B827" s="31">
        <v>11174180</v>
      </c>
      <c r="C827" s="32" t="s">
        <v>918</v>
      </c>
      <c r="D827" s="33" t="s">
        <v>917</v>
      </c>
      <c r="E827" s="34" t="s">
        <v>912</v>
      </c>
      <c r="F827" s="34">
        <v>59</v>
      </c>
      <c r="G827" s="35">
        <v>7.65</v>
      </c>
      <c r="H827" s="35">
        <v>83</v>
      </c>
      <c r="I827" s="35">
        <v>16</v>
      </c>
      <c r="J827" s="36" t="str">
        <f t="shared" si="45"/>
        <v>Khá</v>
      </c>
      <c r="K827" s="36" t="str">
        <f t="shared" si="44"/>
        <v>0,7</v>
      </c>
      <c r="L827" s="36">
        <v>979999.99999999988</v>
      </c>
      <c r="M827" s="36">
        <f t="shared" si="46"/>
        <v>4899999.9999999991</v>
      </c>
      <c r="N827" s="37"/>
      <c r="P827" s="37"/>
    </row>
    <row r="828" spans="1:16" ht="21.95" customHeight="1" x14ac:dyDescent="0.25">
      <c r="A828" s="30">
        <v>819</v>
      </c>
      <c r="B828" s="31">
        <v>11172769</v>
      </c>
      <c r="C828" s="32" t="s">
        <v>919</v>
      </c>
      <c r="D828" s="33" t="s">
        <v>917</v>
      </c>
      <c r="E828" s="34" t="s">
        <v>912</v>
      </c>
      <c r="F828" s="34">
        <v>59</v>
      </c>
      <c r="G828" s="35">
        <v>7.59</v>
      </c>
      <c r="H828" s="35">
        <v>85</v>
      </c>
      <c r="I828" s="35">
        <v>19</v>
      </c>
      <c r="J828" s="36" t="str">
        <f t="shared" si="45"/>
        <v>Khá</v>
      </c>
      <c r="K828" s="36" t="str">
        <f t="shared" si="44"/>
        <v>0,7</v>
      </c>
      <c r="L828" s="36">
        <v>979999.99999999988</v>
      </c>
      <c r="M828" s="36">
        <f t="shared" si="46"/>
        <v>4899999.9999999991</v>
      </c>
      <c r="N828" s="37"/>
      <c r="P828" s="37"/>
    </row>
    <row r="829" spans="1:16" ht="21.95" customHeight="1" x14ac:dyDescent="0.25">
      <c r="A829" s="30">
        <v>820</v>
      </c>
      <c r="B829" s="31">
        <v>11173413</v>
      </c>
      <c r="C829" s="32" t="s">
        <v>639</v>
      </c>
      <c r="D829" s="33" t="s">
        <v>917</v>
      </c>
      <c r="E829" s="34" t="s">
        <v>912</v>
      </c>
      <c r="F829" s="34">
        <v>59</v>
      </c>
      <c r="G829" s="35">
        <v>7.59</v>
      </c>
      <c r="H829" s="35">
        <v>94</v>
      </c>
      <c r="I829" s="35">
        <v>17</v>
      </c>
      <c r="J829" s="36" t="str">
        <f t="shared" si="45"/>
        <v>Khá</v>
      </c>
      <c r="K829" s="36" t="str">
        <f t="shared" si="44"/>
        <v>0,7</v>
      </c>
      <c r="L829" s="36">
        <v>979999.99999999988</v>
      </c>
      <c r="M829" s="36">
        <f t="shared" si="46"/>
        <v>4899999.9999999991</v>
      </c>
      <c r="N829" s="37"/>
      <c r="P829" s="37"/>
    </row>
    <row r="830" spans="1:16" ht="21.95" customHeight="1" x14ac:dyDescent="0.25">
      <c r="A830" s="30">
        <v>821</v>
      </c>
      <c r="B830" s="31">
        <v>11173450</v>
      </c>
      <c r="C830" s="32" t="s">
        <v>920</v>
      </c>
      <c r="D830" s="33" t="s">
        <v>917</v>
      </c>
      <c r="E830" s="34" t="s">
        <v>912</v>
      </c>
      <c r="F830" s="34">
        <v>59</v>
      </c>
      <c r="G830" s="35">
        <v>7.48</v>
      </c>
      <c r="H830" s="35">
        <v>85</v>
      </c>
      <c r="I830" s="35">
        <v>15</v>
      </c>
      <c r="J830" s="36" t="str">
        <f t="shared" si="45"/>
        <v>Khá</v>
      </c>
      <c r="K830" s="36" t="str">
        <f t="shared" si="44"/>
        <v>0,7</v>
      </c>
      <c r="L830" s="36">
        <v>979999.99999999988</v>
      </c>
      <c r="M830" s="36">
        <f t="shared" si="46"/>
        <v>4899999.9999999991</v>
      </c>
      <c r="N830" s="37"/>
      <c r="P830" s="37"/>
    </row>
    <row r="831" spans="1:16" ht="21.95" customHeight="1" x14ac:dyDescent="0.25">
      <c r="A831" s="30">
        <v>822</v>
      </c>
      <c r="B831" s="31">
        <v>11174622</v>
      </c>
      <c r="C831" s="32" t="s">
        <v>534</v>
      </c>
      <c r="D831" s="33" t="s">
        <v>917</v>
      </c>
      <c r="E831" s="34" t="s">
        <v>912</v>
      </c>
      <c r="F831" s="34">
        <v>59</v>
      </c>
      <c r="G831" s="35">
        <v>7.43</v>
      </c>
      <c r="H831" s="35">
        <v>85</v>
      </c>
      <c r="I831" s="35">
        <v>16</v>
      </c>
      <c r="J831" s="36" t="str">
        <f t="shared" si="45"/>
        <v>Khá</v>
      </c>
      <c r="K831" s="36" t="str">
        <f t="shared" si="44"/>
        <v>0,7</v>
      </c>
      <c r="L831" s="36">
        <v>979999.99999999988</v>
      </c>
      <c r="M831" s="36">
        <f t="shared" si="46"/>
        <v>4899999.9999999991</v>
      </c>
      <c r="N831" s="37"/>
      <c r="P831" s="37"/>
    </row>
    <row r="832" spans="1:16" ht="21.95" customHeight="1" x14ac:dyDescent="0.25">
      <c r="A832" s="30">
        <v>823</v>
      </c>
      <c r="B832" s="31">
        <v>11182084</v>
      </c>
      <c r="C832" s="32" t="s">
        <v>921</v>
      </c>
      <c r="D832" s="32" t="s">
        <v>922</v>
      </c>
      <c r="E832" s="34" t="s">
        <v>912</v>
      </c>
      <c r="F832" s="34">
        <v>60</v>
      </c>
      <c r="G832" s="35">
        <v>9</v>
      </c>
      <c r="H832" s="35">
        <v>96</v>
      </c>
      <c r="I832" s="35">
        <v>15</v>
      </c>
      <c r="J832" s="36" t="str">
        <f t="shared" si="45"/>
        <v>Xuất sắc</v>
      </c>
      <c r="K832" s="36" t="str">
        <f t="shared" si="44"/>
        <v>1</v>
      </c>
      <c r="L832" s="36">
        <v>1400000</v>
      </c>
      <c r="M832" s="36">
        <f t="shared" si="46"/>
        <v>7000000</v>
      </c>
      <c r="N832" s="37"/>
      <c r="P832" s="37"/>
    </row>
    <row r="833" spans="1:16" ht="21.95" customHeight="1" x14ac:dyDescent="0.25">
      <c r="A833" s="30">
        <v>824</v>
      </c>
      <c r="B833" s="31">
        <v>11181818</v>
      </c>
      <c r="C833" s="32" t="s">
        <v>923</v>
      </c>
      <c r="D833" s="32" t="s">
        <v>922</v>
      </c>
      <c r="E833" s="34" t="s">
        <v>912</v>
      </c>
      <c r="F833" s="34">
        <v>60</v>
      </c>
      <c r="G833" s="35">
        <v>8.84</v>
      </c>
      <c r="H833" s="35">
        <v>86</v>
      </c>
      <c r="I833" s="35">
        <v>16</v>
      </c>
      <c r="J833" s="36" t="str">
        <f t="shared" si="45"/>
        <v>Giỏi</v>
      </c>
      <c r="K833" s="36" t="str">
        <f t="shared" si="44"/>
        <v>0,85</v>
      </c>
      <c r="L833" s="36">
        <v>1190000</v>
      </c>
      <c r="M833" s="36">
        <f t="shared" si="46"/>
        <v>5950000</v>
      </c>
      <c r="N833" s="37"/>
      <c r="P833" s="37"/>
    </row>
    <row r="834" spans="1:16" ht="21.95" customHeight="1" x14ac:dyDescent="0.25">
      <c r="A834" s="30">
        <v>825</v>
      </c>
      <c r="B834" s="31">
        <v>11185405</v>
      </c>
      <c r="C834" s="32" t="s">
        <v>924</v>
      </c>
      <c r="D834" s="32" t="s">
        <v>922</v>
      </c>
      <c r="E834" s="34" t="s">
        <v>912</v>
      </c>
      <c r="F834" s="34">
        <v>60</v>
      </c>
      <c r="G834" s="35">
        <v>8.73</v>
      </c>
      <c r="H834" s="35">
        <v>91</v>
      </c>
      <c r="I834" s="35">
        <v>19</v>
      </c>
      <c r="J834" s="36" t="str">
        <f t="shared" si="45"/>
        <v>Giỏi</v>
      </c>
      <c r="K834" s="36" t="str">
        <f t="shared" si="44"/>
        <v>0,85</v>
      </c>
      <c r="L834" s="36">
        <v>1190000</v>
      </c>
      <c r="M834" s="36">
        <f t="shared" si="46"/>
        <v>5950000</v>
      </c>
      <c r="N834" s="37"/>
      <c r="P834" s="37"/>
    </row>
    <row r="835" spans="1:16" ht="21.95" customHeight="1" x14ac:dyDescent="0.25">
      <c r="A835" s="30">
        <v>826</v>
      </c>
      <c r="B835" s="31">
        <v>11185221</v>
      </c>
      <c r="C835" s="32" t="s">
        <v>925</v>
      </c>
      <c r="D835" s="32" t="s">
        <v>922</v>
      </c>
      <c r="E835" s="34" t="s">
        <v>912</v>
      </c>
      <c r="F835" s="34">
        <v>60</v>
      </c>
      <c r="G835" s="35">
        <v>8.68</v>
      </c>
      <c r="H835" s="35">
        <v>85</v>
      </c>
      <c r="I835" s="35">
        <v>18</v>
      </c>
      <c r="J835" s="36" t="str">
        <f t="shared" si="45"/>
        <v>Giỏi</v>
      </c>
      <c r="K835" s="36" t="str">
        <f t="shared" si="44"/>
        <v>0,85</v>
      </c>
      <c r="L835" s="36">
        <v>1190000</v>
      </c>
      <c r="M835" s="36">
        <f t="shared" si="46"/>
        <v>5950000</v>
      </c>
      <c r="N835" s="37"/>
      <c r="P835" s="37"/>
    </row>
    <row r="836" spans="1:16" ht="21.95" customHeight="1" x14ac:dyDescent="0.25">
      <c r="A836" s="30">
        <v>827</v>
      </c>
      <c r="B836" s="31">
        <v>11185272</v>
      </c>
      <c r="C836" s="32" t="s">
        <v>926</v>
      </c>
      <c r="D836" s="32" t="s">
        <v>927</v>
      </c>
      <c r="E836" s="34" t="s">
        <v>912</v>
      </c>
      <c r="F836" s="34">
        <v>60</v>
      </c>
      <c r="G836" s="50">
        <v>8.67</v>
      </c>
      <c r="H836" s="52">
        <v>95</v>
      </c>
      <c r="I836" s="34">
        <v>17</v>
      </c>
      <c r="J836" s="36" t="str">
        <f t="shared" si="45"/>
        <v>Giỏi</v>
      </c>
      <c r="K836" s="36" t="str">
        <f t="shared" si="44"/>
        <v>0,85</v>
      </c>
      <c r="L836" s="36">
        <v>1190000</v>
      </c>
      <c r="M836" s="36">
        <f t="shared" si="46"/>
        <v>5950000</v>
      </c>
      <c r="N836" s="37"/>
      <c r="P836" s="37"/>
    </row>
    <row r="837" spans="1:16" ht="21.95" customHeight="1" x14ac:dyDescent="0.25">
      <c r="A837" s="30">
        <v>828</v>
      </c>
      <c r="B837" s="31">
        <v>11184270</v>
      </c>
      <c r="C837" s="32" t="s">
        <v>928</v>
      </c>
      <c r="D837" s="32" t="s">
        <v>927</v>
      </c>
      <c r="E837" s="34" t="s">
        <v>912</v>
      </c>
      <c r="F837" s="34">
        <v>60</v>
      </c>
      <c r="G837" s="50">
        <v>8.4499999999999993</v>
      </c>
      <c r="H837" s="52">
        <v>90</v>
      </c>
      <c r="I837" s="34">
        <v>15</v>
      </c>
      <c r="J837" s="36" t="str">
        <f t="shared" si="45"/>
        <v>Giỏi</v>
      </c>
      <c r="K837" s="36" t="str">
        <f t="shared" si="44"/>
        <v>0,85</v>
      </c>
      <c r="L837" s="36">
        <v>1190000</v>
      </c>
      <c r="M837" s="36">
        <f t="shared" si="46"/>
        <v>5950000</v>
      </c>
      <c r="N837" s="37"/>
      <c r="P837" s="37"/>
    </row>
    <row r="838" spans="1:16" ht="21.95" customHeight="1" x14ac:dyDescent="0.25">
      <c r="A838" s="30">
        <v>829</v>
      </c>
      <c r="B838" s="31">
        <v>11181872</v>
      </c>
      <c r="C838" s="32" t="s">
        <v>929</v>
      </c>
      <c r="D838" s="32" t="s">
        <v>927</v>
      </c>
      <c r="E838" s="34" t="s">
        <v>912</v>
      </c>
      <c r="F838" s="34">
        <v>60</v>
      </c>
      <c r="G838" s="50">
        <v>8.3800000000000008</v>
      </c>
      <c r="H838" s="52">
        <v>90</v>
      </c>
      <c r="I838" s="34">
        <v>16</v>
      </c>
      <c r="J838" s="36" t="str">
        <f t="shared" si="45"/>
        <v>Giỏi</v>
      </c>
      <c r="K838" s="36" t="str">
        <f t="shared" si="44"/>
        <v>0,85</v>
      </c>
      <c r="L838" s="36">
        <v>1190000</v>
      </c>
      <c r="M838" s="36">
        <f t="shared" si="46"/>
        <v>5950000</v>
      </c>
      <c r="N838" s="37"/>
      <c r="P838" s="37"/>
    </row>
    <row r="839" spans="1:16" ht="21.95" customHeight="1" x14ac:dyDescent="0.25">
      <c r="A839" s="30">
        <v>830</v>
      </c>
      <c r="B839" s="31">
        <v>11180576</v>
      </c>
      <c r="C839" s="32" t="s">
        <v>930</v>
      </c>
      <c r="D839" s="32" t="s">
        <v>927</v>
      </c>
      <c r="E839" s="34" t="s">
        <v>912</v>
      </c>
      <c r="F839" s="34">
        <v>60</v>
      </c>
      <c r="G839" s="50">
        <v>8.25</v>
      </c>
      <c r="H839" s="52">
        <v>84</v>
      </c>
      <c r="I839" s="34">
        <v>15</v>
      </c>
      <c r="J839" s="36" t="str">
        <f t="shared" si="45"/>
        <v>Giỏi</v>
      </c>
      <c r="K839" s="36" t="str">
        <f t="shared" si="44"/>
        <v>0,85</v>
      </c>
      <c r="L839" s="36">
        <v>1190000</v>
      </c>
      <c r="M839" s="36">
        <f t="shared" si="46"/>
        <v>5950000</v>
      </c>
      <c r="N839" s="37"/>
      <c r="P839" s="37"/>
    </row>
    <row r="840" spans="1:16" ht="21.95" customHeight="1" x14ac:dyDescent="0.25">
      <c r="A840" s="30">
        <v>831</v>
      </c>
      <c r="B840" s="31">
        <v>11191711</v>
      </c>
      <c r="C840" s="32" t="s">
        <v>305</v>
      </c>
      <c r="D840" s="41" t="s">
        <v>931</v>
      </c>
      <c r="E840" s="34" t="s">
        <v>912</v>
      </c>
      <c r="F840" s="34">
        <v>61</v>
      </c>
      <c r="G840" s="35">
        <v>8.99</v>
      </c>
      <c r="H840" s="35">
        <v>84</v>
      </c>
      <c r="I840" s="35">
        <v>17</v>
      </c>
      <c r="J840" s="36" t="str">
        <f t="shared" si="45"/>
        <v>Giỏi</v>
      </c>
      <c r="K840" s="36" t="str">
        <f t="shared" si="44"/>
        <v>0,85</v>
      </c>
      <c r="L840" s="36">
        <v>1190000</v>
      </c>
      <c r="M840" s="36">
        <f t="shared" si="46"/>
        <v>5950000</v>
      </c>
      <c r="N840" s="37"/>
      <c r="P840" s="37"/>
    </row>
    <row r="841" spans="1:16" ht="21.95" customHeight="1" x14ac:dyDescent="0.25">
      <c r="A841" s="30">
        <v>832</v>
      </c>
      <c r="B841" s="31">
        <v>11191845</v>
      </c>
      <c r="C841" s="32" t="s">
        <v>487</v>
      </c>
      <c r="D841" s="41" t="s">
        <v>931</v>
      </c>
      <c r="E841" s="34" t="s">
        <v>912</v>
      </c>
      <c r="F841" s="34">
        <v>61</v>
      </c>
      <c r="G841" s="35">
        <v>8.98</v>
      </c>
      <c r="H841" s="35">
        <v>90</v>
      </c>
      <c r="I841" s="35">
        <v>17</v>
      </c>
      <c r="J841" s="36" t="str">
        <f t="shared" si="45"/>
        <v>Giỏi</v>
      </c>
      <c r="K841" s="36" t="str">
        <f t="shared" si="44"/>
        <v>0,85</v>
      </c>
      <c r="L841" s="36">
        <v>1190000</v>
      </c>
      <c r="M841" s="36">
        <f t="shared" si="46"/>
        <v>5950000</v>
      </c>
      <c r="N841" s="37"/>
      <c r="P841" s="37"/>
    </row>
    <row r="842" spans="1:16" ht="21.95" customHeight="1" x14ac:dyDescent="0.25">
      <c r="A842" s="30">
        <v>833</v>
      </c>
      <c r="B842" s="31">
        <v>11192482</v>
      </c>
      <c r="C842" s="32" t="s">
        <v>932</v>
      </c>
      <c r="D842" s="41" t="s">
        <v>933</v>
      </c>
      <c r="E842" s="34" t="s">
        <v>912</v>
      </c>
      <c r="F842" s="34">
        <v>61</v>
      </c>
      <c r="G842" s="94">
        <v>8.9600000000000009</v>
      </c>
      <c r="H842" s="52">
        <v>93</v>
      </c>
      <c r="I842" s="86">
        <v>17</v>
      </c>
      <c r="J842" s="36" t="str">
        <f t="shared" si="45"/>
        <v>Giỏi</v>
      </c>
      <c r="K842" s="36" t="str">
        <f t="shared" si="44"/>
        <v>0,85</v>
      </c>
      <c r="L842" s="36">
        <v>1190000</v>
      </c>
      <c r="M842" s="36">
        <f t="shared" si="46"/>
        <v>5950000</v>
      </c>
      <c r="N842" s="37"/>
      <c r="P842" s="37"/>
    </row>
    <row r="843" spans="1:16" ht="21.95" customHeight="1" x14ac:dyDescent="0.25">
      <c r="A843" s="30">
        <v>834</v>
      </c>
      <c r="B843" s="31">
        <v>11195170</v>
      </c>
      <c r="C843" s="32" t="s">
        <v>934</v>
      </c>
      <c r="D843" s="41" t="s">
        <v>931</v>
      </c>
      <c r="E843" s="34" t="s">
        <v>912</v>
      </c>
      <c r="F843" s="34">
        <v>61</v>
      </c>
      <c r="G843" s="35">
        <v>8.92</v>
      </c>
      <c r="H843" s="35">
        <v>84</v>
      </c>
      <c r="I843" s="35">
        <v>17</v>
      </c>
      <c r="J843" s="36" t="str">
        <f t="shared" si="45"/>
        <v>Giỏi</v>
      </c>
      <c r="K843" s="36" t="str">
        <f t="shared" si="44"/>
        <v>0,85</v>
      </c>
      <c r="L843" s="36">
        <v>1190000</v>
      </c>
      <c r="M843" s="36">
        <f t="shared" si="46"/>
        <v>5950000</v>
      </c>
      <c r="N843" s="37"/>
      <c r="P843" s="37"/>
    </row>
    <row r="844" spans="1:16" ht="21.95" customHeight="1" x14ac:dyDescent="0.25">
      <c r="A844" s="30">
        <v>835</v>
      </c>
      <c r="B844" s="48">
        <v>11192562</v>
      </c>
      <c r="C844" s="32" t="s">
        <v>935</v>
      </c>
      <c r="D844" s="41" t="s">
        <v>933</v>
      </c>
      <c r="E844" s="34" t="s">
        <v>912</v>
      </c>
      <c r="F844" s="34">
        <v>61</v>
      </c>
      <c r="G844" s="94">
        <v>8.7799999999999994</v>
      </c>
      <c r="H844" s="52">
        <v>97</v>
      </c>
      <c r="I844" s="86">
        <v>17</v>
      </c>
      <c r="J844" s="36" t="str">
        <f t="shared" si="45"/>
        <v>Giỏi</v>
      </c>
      <c r="K844" s="36" t="str">
        <f t="shared" si="44"/>
        <v>0,85</v>
      </c>
      <c r="L844" s="36">
        <v>1190000</v>
      </c>
      <c r="M844" s="36">
        <f t="shared" si="46"/>
        <v>5950000</v>
      </c>
      <c r="N844" s="37"/>
      <c r="P844" s="37"/>
    </row>
    <row r="845" spans="1:16" ht="21.95" customHeight="1" x14ac:dyDescent="0.25">
      <c r="A845" s="30">
        <v>836</v>
      </c>
      <c r="B845" s="31">
        <v>11193992</v>
      </c>
      <c r="C845" s="32" t="s">
        <v>936</v>
      </c>
      <c r="D845" s="41" t="s">
        <v>931</v>
      </c>
      <c r="E845" s="34" t="s">
        <v>912</v>
      </c>
      <c r="F845" s="34">
        <v>61</v>
      </c>
      <c r="G845" s="35">
        <v>8.66</v>
      </c>
      <c r="H845" s="35">
        <v>86</v>
      </c>
      <c r="I845" s="35">
        <v>17</v>
      </c>
      <c r="J845" s="36" t="str">
        <f t="shared" si="45"/>
        <v>Giỏi</v>
      </c>
      <c r="K845" s="36" t="str">
        <f t="shared" si="44"/>
        <v>0,85</v>
      </c>
      <c r="L845" s="36">
        <v>1190000</v>
      </c>
      <c r="M845" s="36">
        <f t="shared" si="46"/>
        <v>5950000</v>
      </c>
      <c r="N845" s="37"/>
      <c r="P845" s="37"/>
    </row>
    <row r="846" spans="1:16" ht="21.95" customHeight="1" x14ac:dyDescent="0.25">
      <c r="A846" s="30">
        <v>837</v>
      </c>
      <c r="B846" s="31">
        <v>11191423</v>
      </c>
      <c r="C846" s="32" t="s">
        <v>213</v>
      </c>
      <c r="D846" s="41" t="s">
        <v>931</v>
      </c>
      <c r="E846" s="34" t="s">
        <v>912</v>
      </c>
      <c r="F846" s="34">
        <v>61</v>
      </c>
      <c r="G846" s="35">
        <v>8.5399999999999991</v>
      </c>
      <c r="H846" s="35">
        <v>85</v>
      </c>
      <c r="I846" s="35">
        <v>17</v>
      </c>
      <c r="J846" s="36" t="str">
        <f t="shared" si="45"/>
        <v>Giỏi</v>
      </c>
      <c r="K846" s="36" t="str">
        <f t="shared" si="44"/>
        <v>0,85</v>
      </c>
      <c r="L846" s="36">
        <v>1190000</v>
      </c>
      <c r="M846" s="36">
        <f t="shared" si="46"/>
        <v>5950000</v>
      </c>
      <c r="N846" s="37"/>
      <c r="P846" s="37"/>
    </row>
    <row r="847" spans="1:16" ht="21.95" customHeight="1" x14ac:dyDescent="0.25">
      <c r="A847" s="30">
        <v>838</v>
      </c>
      <c r="B847" s="48">
        <v>11192142</v>
      </c>
      <c r="C847" s="32" t="s">
        <v>937</v>
      </c>
      <c r="D847" s="41" t="s">
        <v>933</v>
      </c>
      <c r="E847" s="34" t="s">
        <v>912</v>
      </c>
      <c r="F847" s="34">
        <v>61</v>
      </c>
      <c r="G847" s="94">
        <v>8.52</v>
      </c>
      <c r="H847" s="52">
        <v>85</v>
      </c>
      <c r="I847" s="86">
        <v>17</v>
      </c>
      <c r="J847" s="36" t="str">
        <f t="shared" si="45"/>
        <v>Giỏi</v>
      </c>
      <c r="K847" s="36" t="str">
        <f t="shared" si="44"/>
        <v>0,85</v>
      </c>
      <c r="L847" s="36">
        <v>1190000</v>
      </c>
      <c r="M847" s="36">
        <f t="shared" si="46"/>
        <v>5950000</v>
      </c>
      <c r="N847" s="37"/>
      <c r="P847" s="37"/>
    </row>
    <row r="848" spans="1:16" ht="21.95" customHeight="1" x14ac:dyDescent="0.25">
      <c r="A848" s="30">
        <v>839</v>
      </c>
      <c r="B848" s="31">
        <v>11190823</v>
      </c>
      <c r="C848" s="32" t="s">
        <v>938</v>
      </c>
      <c r="D848" s="41" t="s">
        <v>931</v>
      </c>
      <c r="E848" s="34" t="s">
        <v>912</v>
      </c>
      <c r="F848" s="34">
        <v>61</v>
      </c>
      <c r="G848" s="35">
        <v>8.44</v>
      </c>
      <c r="H848" s="35">
        <v>87</v>
      </c>
      <c r="I848" s="35">
        <v>20</v>
      </c>
      <c r="J848" s="36" t="str">
        <f t="shared" si="45"/>
        <v>Giỏi</v>
      </c>
      <c r="K848" s="36" t="str">
        <f t="shared" ref="K848:K911" si="47">IF(J848="Xuất sắc","1",IF(J848="Giỏi","0,85","0,7"))</f>
        <v>0,85</v>
      </c>
      <c r="L848" s="36">
        <v>1190000</v>
      </c>
      <c r="M848" s="36">
        <f t="shared" si="46"/>
        <v>5950000</v>
      </c>
      <c r="N848" s="37"/>
      <c r="P848" s="37"/>
    </row>
    <row r="849" spans="1:16" ht="21.95" customHeight="1" x14ac:dyDescent="0.25">
      <c r="A849" s="30">
        <v>840</v>
      </c>
      <c r="B849" s="48">
        <v>11192897</v>
      </c>
      <c r="C849" s="32" t="s">
        <v>939</v>
      </c>
      <c r="D849" s="41" t="s">
        <v>933</v>
      </c>
      <c r="E849" s="34" t="s">
        <v>912</v>
      </c>
      <c r="F849" s="34">
        <v>61</v>
      </c>
      <c r="G849" s="94">
        <v>8.39</v>
      </c>
      <c r="H849" s="52">
        <v>86</v>
      </c>
      <c r="I849" s="86">
        <v>17</v>
      </c>
      <c r="J849" s="36" t="str">
        <f t="shared" si="45"/>
        <v>Giỏi</v>
      </c>
      <c r="K849" s="36" t="str">
        <f t="shared" si="47"/>
        <v>0,85</v>
      </c>
      <c r="L849" s="36">
        <v>1190000</v>
      </c>
      <c r="M849" s="36">
        <f t="shared" si="46"/>
        <v>5950000</v>
      </c>
      <c r="N849" s="37"/>
      <c r="P849" s="37"/>
    </row>
    <row r="850" spans="1:16" ht="21.95" customHeight="1" x14ac:dyDescent="0.25">
      <c r="A850" s="30">
        <v>841</v>
      </c>
      <c r="B850" s="42">
        <v>11181479</v>
      </c>
      <c r="C850" s="32" t="s">
        <v>940</v>
      </c>
      <c r="D850" s="32" t="s">
        <v>941</v>
      </c>
      <c r="E850" s="34" t="s">
        <v>942</v>
      </c>
      <c r="F850" s="34">
        <v>60</v>
      </c>
      <c r="G850" s="34">
        <v>9.18</v>
      </c>
      <c r="H850" s="34">
        <v>85</v>
      </c>
      <c r="I850" s="34">
        <v>24</v>
      </c>
      <c r="J850" s="36" t="str">
        <f t="shared" si="45"/>
        <v>Giỏi</v>
      </c>
      <c r="K850" s="36" t="str">
        <f t="shared" si="47"/>
        <v>0,85</v>
      </c>
      <c r="L850" s="36">
        <v>1402500</v>
      </c>
      <c r="M850" s="36">
        <f t="shared" si="46"/>
        <v>7012500</v>
      </c>
      <c r="N850" s="37"/>
      <c r="P850" s="37"/>
    </row>
    <row r="851" spans="1:16" ht="21.95" customHeight="1" x14ac:dyDescent="0.25">
      <c r="A851" s="30">
        <v>842</v>
      </c>
      <c r="B851" s="42">
        <v>11183516</v>
      </c>
      <c r="C851" s="32" t="s">
        <v>943</v>
      </c>
      <c r="D851" s="32" t="s">
        <v>944</v>
      </c>
      <c r="E851" s="34" t="s">
        <v>942</v>
      </c>
      <c r="F851" s="34">
        <v>60</v>
      </c>
      <c r="G851" s="34">
        <v>9.15</v>
      </c>
      <c r="H851" s="34">
        <v>90</v>
      </c>
      <c r="I851" s="34">
        <v>19</v>
      </c>
      <c r="J851" s="36" t="str">
        <f t="shared" si="45"/>
        <v>Xuất sắc</v>
      </c>
      <c r="K851" s="36" t="str">
        <f t="shared" si="47"/>
        <v>1</v>
      </c>
      <c r="L851" s="36">
        <v>1650000</v>
      </c>
      <c r="M851" s="36">
        <f t="shared" si="46"/>
        <v>8250000</v>
      </c>
      <c r="N851" s="37"/>
      <c r="P851" s="37"/>
    </row>
    <row r="852" spans="1:16" ht="21.95" customHeight="1" x14ac:dyDescent="0.25">
      <c r="A852" s="30">
        <v>843</v>
      </c>
      <c r="B852" s="42">
        <v>11180999</v>
      </c>
      <c r="C852" s="32" t="s">
        <v>945</v>
      </c>
      <c r="D852" s="32" t="s">
        <v>944</v>
      </c>
      <c r="E852" s="34" t="s">
        <v>942</v>
      </c>
      <c r="F852" s="34">
        <v>60</v>
      </c>
      <c r="G852" s="34">
        <v>9.08</v>
      </c>
      <c r="H852" s="34">
        <v>90</v>
      </c>
      <c r="I852" s="34">
        <v>19</v>
      </c>
      <c r="J852" s="36" t="str">
        <f t="shared" si="45"/>
        <v>Xuất sắc</v>
      </c>
      <c r="K852" s="36" t="str">
        <f t="shared" si="47"/>
        <v>1</v>
      </c>
      <c r="L852" s="36">
        <v>1650000</v>
      </c>
      <c r="M852" s="36">
        <f t="shared" si="46"/>
        <v>8250000</v>
      </c>
      <c r="N852" s="37"/>
      <c r="P852" s="37"/>
    </row>
    <row r="853" spans="1:16" ht="21.95" customHeight="1" x14ac:dyDescent="0.25">
      <c r="A853" s="30">
        <v>844</v>
      </c>
      <c r="B853" s="42">
        <v>11181416</v>
      </c>
      <c r="C853" s="32" t="s">
        <v>946</v>
      </c>
      <c r="D853" s="32" t="s">
        <v>944</v>
      </c>
      <c r="E853" s="34" t="s">
        <v>942</v>
      </c>
      <c r="F853" s="34">
        <v>60</v>
      </c>
      <c r="G853" s="34">
        <v>9.0399999999999991</v>
      </c>
      <c r="H853" s="34">
        <v>90</v>
      </c>
      <c r="I853" s="34">
        <v>23</v>
      </c>
      <c r="J853" s="36" t="str">
        <f t="shared" si="45"/>
        <v>Xuất sắc</v>
      </c>
      <c r="K853" s="36" t="str">
        <f t="shared" si="47"/>
        <v>1</v>
      </c>
      <c r="L853" s="36">
        <v>1650000</v>
      </c>
      <c r="M853" s="36">
        <f t="shared" si="46"/>
        <v>8250000</v>
      </c>
      <c r="N853" s="37"/>
      <c r="P853" s="37"/>
    </row>
    <row r="854" spans="1:16" ht="21.95" customHeight="1" x14ac:dyDescent="0.25">
      <c r="A854" s="30">
        <v>845</v>
      </c>
      <c r="B854" s="42">
        <v>11181862</v>
      </c>
      <c r="C854" s="32" t="s">
        <v>947</v>
      </c>
      <c r="D854" s="32" t="s">
        <v>941</v>
      </c>
      <c r="E854" s="34" t="s">
        <v>942</v>
      </c>
      <c r="F854" s="34">
        <v>60</v>
      </c>
      <c r="G854" s="34">
        <v>9</v>
      </c>
      <c r="H854" s="34">
        <v>90</v>
      </c>
      <c r="I854" s="34">
        <v>22</v>
      </c>
      <c r="J854" s="36" t="str">
        <f t="shared" si="45"/>
        <v>Xuất sắc</v>
      </c>
      <c r="K854" s="36" t="str">
        <f t="shared" si="47"/>
        <v>1</v>
      </c>
      <c r="L854" s="36">
        <v>1650000</v>
      </c>
      <c r="M854" s="36">
        <f t="shared" si="46"/>
        <v>8250000</v>
      </c>
      <c r="N854" s="37"/>
      <c r="P854" s="37"/>
    </row>
    <row r="855" spans="1:16" ht="21.95" customHeight="1" x14ac:dyDescent="0.25">
      <c r="A855" s="30">
        <v>846</v>
      </c>
      <c r="B855" s="42">
        <v>11185357</v>
      </c>
      <c r="C855" s="32" t="s">
        <v>948</v>
      </c>
      <c r="D855" s="32" t="s">
        <v>941</v>
      </c>
      <c r="E855" s="34" t="s">
        <v>942</v>
      </c>
      <c r="F855" s="34">
        <v>60</v>
      </c>
      <c r="G855" s="34">
        <v>8.99</v>
      </c>
      <c r="H855" s="34">
        <v>87</v>
      </c>
      <c r="I855" s="34">
        <v>22</v>
      </c>
      <c r="J855" s="36" t="str">
        <f t="shared" si="45"/>
        <v>Giỏi</v>
      </c>
      <c r="K855" s="36" t="str">
        <f t="shared" si="47"/>
        <v>0,85</v>
      </c>
      <c r="L855" s="36">
        <v>1402500</v>
      </c>
      <c r="M855" s="36">
        <f t="shared" si="46"/>
        <v>7012500</v>
      </c>
      <c r="N855" s="37"/>
      <c r="P855" s="37"/>
    </row>
    <row r="856" spans="1:16" ht="21.95" customHeight="1" x14ac:dyDescent="0.25">
      <c r="A856" s="30">
        <v>847</v>
      </c>
      <c r="B856" s="42">
        <v>11184113</v>
      </c>
      <c r="C856" s="32" t="s">
        <v>949</v>
      </c>
      <c r="D856" s="32" t="s">
        <v>944</v>
      </c>
      <c r="E856" s="34" t="s">
        <v>942</v>
      </c>
      <c r="F856" s="34">
        <v>60</v>
      </c>
      <c r="G856" s="34">
        <v>8.99</v>
      </c>
      <c r="H856" s="34">
        <v>80</v>
      </c>
      <c r="I856" s="34">
        <v>22</v>
      </c>
      <c r="J856" s="36" t="str">
        <f t="shared" si="45"/>
        <v>Giỏi</v>
      </c>
      <c r="K856" s="36" t="str">
        <f t="shared" si="47"/>
        <v>0,85</v>
      </c>
      <c r="L856" s="36">
        <v>1402500</v>
      </c>
      <c r="M856" s="36">
        <f t="shared" si="46"/>
        <v>7012500</v>
      </c>
      <c r="N856" s="37"/>
      <c r="P856" s="37"/>
    </row>
    <row r="857" spans="1:16" ht="21.95" customHeight="1" x14ac:dyDescent="0.25">
      <c r="A857" s="30">
        <v>848</v>
      </c>
      <c r="B857" s="42">
        <v>11180060</v>
      </c>
      <c r="C857" s="32" t="s">
        <v>950</v>
      </c>
      <c r="D857" s="32" t="s">
        <v>944</v>
      </c>
      <c r="E857" s="34" t="s">
        <v>942</v>
      </c>
      <c r="F857" s="34">
        <v>60</v>
      </c>
      <c r="G857" s="34">
        <v>8.9499999999999993</v>
      </c>
      <c r="H857" s="34">
        <v>90</v>
      </c>
      <c r="I857" s="34">
        <v>23</v>
      </c>
      <c r="J857" s="36" t="str">
        <f t="shared" si="45"/>
        <v>Giỏi</v>
      </c>
      <c r="K857" s="36" t="str">
        <f t="shared" si="47"/>
        <v>0,85</v>
      </c>
      <c r="L857" s="36">
        <v>1402500</v>
      </c>
      <c r="M857" s="36">
        <f t="shared" si="46"/>
        <v>7012500</v>
      </c>
      <c r="N857" s="37"/>
      <c r="P857" s="37"/>
    </row>
    <row r="858" spans="1:16" ht="21.95" customHeight="1" x14ac:dyDescent="0.25">
      <c r="A858" s="30">
        <v>849</v>
      </c>
      <c r="B858" s="42">
        <v>11181525</v>
      </c>
      <c r="C858" s="32" t="s">
        <v>199</v>
      </c>
      <c r="D858" s="32" t="s">
        <v>951</v>
      </c>
      <c r="E858" s="34" t="s">
        <v>942</v>
      </c>
      <c r="F858" s="34">
        <v>60</v>
      </c>
      <c r="G858" s="34">
        <v>8.92</v>
      </c>
      <c r="H858" s="34">
        <v>90</v>
      </c>
      <c r="I858" s="34">
        <v>19</v>
      </c>
      <c r="J858" s="36" t="str">
        <f t="shared" si="45"/>
        <v>Giỏi</v>
      </c>
      <c r="K858" s="36" t="str">
        <f t="shared" si="47"/>
        <v>0,85</v>
      </c>
      <c r="L858" s="36">
        <v>1402500</v>
      </c>
      <c r="M858" s="36">
        <f t="shared" si="46"/>
        <v>7012500</v>
      </c>
      <c r="N858" s="37"/>
      <c r="P858" s="37"/>
    </row>
    <row r="859" spans="1:16" ht="21.95" customHeight="1" x14ac:dyDescent="0.25">
      <c r="A859" s="30">
        <v>850</v>
      </c>
      <c r="B859" s="42">
        <v>11185587</v>
      </c>
      <c r="C859" s="32" t="s">
        <v>757</v>
      </c>
      <c r="D859" s="32" t="s">
        <v>944</v>
      </c>
      <c r="E859" s="34" t="s">
        <v>942</v>
      </c>
      <c r="F859" s="34">
        <v>60</v>
      </c>
      <c r="G859" s="34">
        <v>8.92</v>
      </c>
      <c r="H859" s="34">
        <v>83</v>
      </c>
      <c r="I859" s="34">
        <v>22</v>
      </c>
      <c r="J859" s="36" t="str">
        <f t="shared" si="45"/>
        <v>Giỏi</v>
      </c>
      <c r="K859" s="36" t="str">
        <f t="shared" si="47"/>
        <v>0,85</v>
      </c>
      <c r="L859" s="36">
        <v>1402500</v>
      </c>
      <c r="M859" s="36">
        <f t="shared" si="46"/>
        <v>7012500</v>
      </c>
      <c r="N859" s="37"/>
      <c r="P859" s="37"/>
    </row>
    <row r="860" spans="1:16" ht="21.95" customHeight="1" x14ac:dyDescent="0.25">
      <c r="A860" s="30">
        <v>851</v>
      </c>
      <c r="B860" s="42">
        <v>11181094</v>
      </c>
      <c r="C860" s="32" t="s">
        <v>952</v>
      </c>
      <c r="D860" s="32" t="s">
        <v>944</v>
      </c>
      <c r="E860" s="34" t="s">
        <v>942</v>
      </c>
      <c r="F860" s="34">
        <v>60</v>
      </c>
      <c r="G860" s="34">
        <v>8.91</v>
      </c>
      <c r="H860" s="34">
        <v>90</v>
      </c>
      <c r="I860" s="34">
        <v>24</v>
      </c>
      <c r="J860" s="36" t="str">
        <f t="shared" si="45"/>
        <v>Giỏi</v>
      </c>
      <c r="K860" s="36" t="str">
        <f t="shared" si="47"/>
        <v>0,85</v>
      </c>
      <c r="L860" s="36">
        <v>1402500</v>
      </c>
      <c r="M860" s="36">
        <f t="shared" si="46"/>
        <v>7012500</v>
      </c>
      <c r="N860" s="37"/>
      <c r="P860" s="37"/>
    </row>
    <row r="861" spans="1:16" ht="21.95" customHeight="1" x14ac:dyDescent="0.25">
      <c r="A861" s="30">
        <v>852</v>
      </c>
      <c r="B861" s="42">
        <v>11184250</v>
      </c>
      <c r="C861" s="32" t="s">
        <v>764</v>
      </c>
      <c r="D861" s="32" t="s">
        <v>951</v>
      </c>
      <c r="E861" s="34" t="s">
        <v>942</v>
      </c>
      <c r="F861" s="34">
        <v>60</v>
      </c>
      <c r="G861" s="34">
        <v>8.91</v>
      </c>
      <c r="H861" s="34">
        <v>90</v>
      </c>
      <c r="I861" s="34">
        <v>22</v>
      </c>
      <c r="J861" s="36" t="str">
        <f t="shared" si="45"/>
        <v>Giỏi</v>
      </c>
      <c r="K861" s="36" t="str">
        <f t="shared" si="47"/>
        <v>0,85</v>
      </c>
      <c r="L861" s="36">
        <v>1402500</v>
      </c>
      <c r="M861" s="36">
        <f t="shared" si="46"/>
        <v>7012500</v>
      </c>
      <c r="N861" s="37"/>
      <c r="P861" s="37"/>
    </row>
    <row r="862" spans="1:16" ht="21.95" customHeight="1" x14ac:dyDescent="0.25">
      <c r="A862" s="30">
        <v>853</v>
      </c>
      <c r="B862" s="42">
        <v>11180115</v>
      </c>
      <c r="C862" s="32" t="s">
        <v>953</v>
      </c>
      <c r="D862" s="32" t="s">
        <v>954</v>
      </c>
      <c r="E862" s="34" t="s">
        <v>942</v>
      </c>
      <c r="F862" s="34">
        <v>60</v>
      </c>
      <c r="G862" s="34">
        <v>9.34</v>
      </c>
      <c r="H862" s="34">
        <v>90</v>
      </c>
      <c r="I862" s="34">
        <v>18</v>
      </c>
      <c r="J862" s="36" t="str">
        <f t="shared" si="45"/>
        <v>Xuất sắc</v>
      </c>
      <c r="K862" s="36" t="str">
        <f t="shared" si="47"/>
        <v>1</v>
      </c>
      <c r="L862" s="36">
        <v>1900000</v>
      </c>
      <c r="M862" s="36">
        <f t="shared" si="46"/>
        <v>9500000</v>
      </c>
      <c r="N862" s="37"/>
      <c r="P862" s="37"/>
    </row>
    <row r="863" spans="1:16" ht="21.95" customHeight="1" x14ac:dyDescent="0.25">
      <c r="A863" s="30">
        <v>854</v>
      </c>
      <c r="B863" s="42">
        <v>11182933</v>
      </c>
      <c r="C863" s="32" t="s">
        <v>955</v>
      </c>
      <c r="D863" s="32" t="s">
        <v>954</v>
      </c>
      <c r="E863" s="34" t="s">
        <v>942</v>
      </c>
      <c r="F863" s="34">
        <v>60</v>
      </c>
      <c r="G863" s="34">
        <v>9.33</v>
      </c>
      <c r="H863" s="34">
        <v>83</v>
      </c>
      <c r="I863" s="34">
        <v>17</v>
      </c>
      <c r="J863" s="36" t="str">
        <f t="shared" si="45"/>
        <v>Giỏi</v>
      </c>
      <c r="K863" s="36" t="str">
        <f t="shared" si="47"/>
        <v>0,85</v>
      </c>
      <c r="L863" s="36">
        <v>1615000</v>
      </c>
      <c r="M863" s="36">
        <f t="shared" si="46"/>
        <v>8075000</v>
      </c>
      <c r="N863" s="37"/>
      <c r="P863" s="37"/>
    </row>
    <row r="864" spans="1:16" ht="21.95" customHeight="1" x14ac:dyDescent="0.25">
      <c r="A864" s="30">
        <v>855</v>
      </c>
      <c r="B864" s="42">
        <v>11184004</v>
      </c>
      <c r="C864" s="32" t="s">
        <v>956</v>
      </c>
      <c r="D864" s="32" t="s">
        <v>957</v>
      </c>
      <c r="E864" s="34" t="s">
        <v>942</v>
      </c>
      <c r="F864" s="34">
        <v>60</v>
      </c>
      <c r="G864" s="34">
        <v>9.2899999999999991</v>
      </c>
      <c r="H864" s="34">
        <v>90</v>
      </c>
      <c r="I864" s="34">
        <v>22</v>
      </c>
      <c r="J864" s="36" t="str">
        <f t="shared" si="45"/>
        <v>Xuất sắc</v>
      </c>
      <c r="K864" s="36" t="str">
        <f t="shared" si="47"/>
        <v>1</v>
      </c>
      <c r="L864" s="36">
        <v>1900000</v>
      </c>
      <c r="M864" s="36">
        <f t="shared" si="46"/>
        <v>9500000</v>
      </c>
      <c r="N864" s="37"/>
      <c r="P864" s="37"/>
    </row>
    <row r="865" spans="1:16" ht="21.95" customHeight="1" x14ac:dyDescent="0.25">
      <c r="A865" s="30">
        <v>856</v>
      </c>
      <c r="B865" s="42">
        <v>11183832</v>
      </c>
      <c r="C865" s="32" t="s">
        <v>958</v>
      </c>
      <c r="D865" s="32" t="s">
        <v>954</v>
      </c>
      <c r="E865" s="34" t="s">
        <v>942</v>
      </c>
      <c r="F865" s="34">
        <v>60</v>
      </c>
      <c r="G865" s="34">
        <v>9.26</v>
      </c>
      <c r="H865" s="34">
        <v>90</v>
      </c>
      <c r="I865" s="34">
        <v>18</v>
      </c>
      <c r="J865" s="36" t="str">
        <f t="shared" si="45"/>
        <v>Xuất sắc</v>
      </c>
      <c r="K865" s="36" t="str">
        <f t="shared" si="47"/>
        <v>1</v>
      </c>
      <c r="L865" s="36">
        <v>1900000</v>
      </c>
      <c r="M865" s="36">
        <f t="shared" si="46"/>
        <v>9500000</v>
      </c>
      <c r="N865" s="37"/>
      <c r="P865" s="37"/>
    </row>
    <row r="866" spans="1:16" ht="21.95" customHeight="1" x14ac:dyDescent="0.25">
      <c r="A866" s="30">
        <v>857</v>
      </c>
      <c r="B866" s="42">
        <v>11180729</v>
      </c>
      <c r="C866" s="32" t="s">
        <v>546</v>
      </c>
      <c r="D866" s="32" t="s">
        <v>959</v>
      </c>
      <c r="E866" s="34" t="s">
        <v>942</v>
      </c>
      <c r="F866" s="34">
        <v>60</v>
      </c>
      <c r="G866" s="34">
        <v>9.1199999999999992</v>
      </c>
      <c r="H866" s="34">
        <v>88</v>
      </c>
      <c r="I866" s="34">
        <v>17</v>
      </c>
      <c r="J866" s="36" t="str">
        <f t="shared" si="45"/>
        <v>Giỏi</v>
      </c>
      <c r="K866" s="36" t="str">
        <f t="shared" si="47"/>
        <v>0,85</v>
      </c>
      <c r="L866" s="36">
        <v>1615000</v>
      </c>
      <c r="M866" s="36">
        <f t="shared" si="46"/>
        <v>8075000</v>
      </c>
      <c r="N866" s="37"/>
      <c r="P866" s="37"/>
    </row>
    <row r="867" spans="1:16" ht="21.95" customHeight="1" x14ac:dyDescent="0.25">
      <c r="A867" s="30">
        <v>858</v>
      </c>
      <c r="B867" s="42">
        <v>11184470</v>
      </c>
      <c r="C867" s="32" t="s">
        <v>960</v>
      </c>
      <c r="D867" s="32" t="s">
        <v>957</v>
      </c>
      <c r="E867" s="34" t="s">
        <v>942</v>
      </c>
      <c r="F867" s="34">
        <v>60</v>
      </c>
      <c r="G867" s="34">
        <v>9.1</v>
      </c>
      <c r="H867" s="34">
        <v>85</v>
      </c>
      <c r="I867" s="34">
        <v>17</v>
      </c>
      <c r="J867" s="36" t="str">
        <f t="shared" si="45"/>
        <v>Giỏi</v>
      </c>
      <c r="K867" s="36" t="str">
        <f t="shared" si="47"/>
        <v>0,85</v>
      </c>
      <c r="L867" s="36">
        <v>1615000</v>
      </c>
      <c r="M867" s="36">
        <f t="shared" si="46"/>
        <v>8075000</v>
      </c>
      <c r="N867" s="37"/>
      <c r="P867" s="37"/>
    </row>
    <row r="868" spans="1:16" ht="21.95" customHeight="1" x14ac:dyDescent="0.25">
      <c r="A868" s="30">
        <v>859</v>
      </c>
      <c r="B868" s="42">
        <v>11181589</v>
      </c>
      <c r="C868" s="32" t="s">
        <v>961</v>
      </c>
      <c r="D868" s="32" t="s">
        <v>954</v>
      </c>
      <c r="E868" s="34" t="s">
        <v>942</v>
      </c>
      <c r="F868" s="34">
        <v>60</v>
      </c>
      <c r="G868" s="34">
        <v>9</v>
      </c>
      <c r="H868" s="34">
        <v>92</v>
      </c>
      <c r="I868" s="34">
        <v>18</v>
      </c>
      <c r="J868" s="36" t="str">
        <f t="shared" si="45"/>
        <v>Xuất sắc</v>
      </c>
      <c r="K868" s="36" t="str">
        <f t="shared" si="47"/>
        <v>1</v>
      </c>
      <c r="L868" s="36">
        <v>1900000</v>
      </c>
      <c r="M868" s="36">
        <f t="shared" si="46"/>
        <v>9500000</v>
      </c>
      <c r="N868" s="37"/>
      <c r="P868" s="37"/>
    </row>
    <row r="869" spans="1:16" ht="21.95" customHeight="1" x14ac:dyDescent="0.25">
      <c r="A869" s="30">
        <v>860</v>
      </c>
      <c r="B869" s="42">
        <v>11182890</v>
      </c>
      <c r="C869" s="32" t="s">
        <v>962</v>
      </c>
      <c r="D869" s="32" t="s">
        <v>957</v>
      </c>
      <c r="E869" s="34" t="s">
        <v>942</v>
      </c>
      <c r="F869" s="34">
        <v>60</v>
      </c>
      <c r="G869" s="34">
        <v>8.98</v>
      </c>
      <c r="H869" s="34">
        <v>83</v>
      </c>
      <c r="I869" s="34">
        <v>22</v>
      </c>
      <c r="J869" s="36" t="str">
        <f t="shared" si="45"/>
        <v>Giỏi</v>
      </c>
      <c r="K869" s="36" t="str">
        <f t="shared" si="47"/>
        <v>0,85</v>
      </c>
      <c r="L869" s="36">
        <v>1615000</v>
      </c>
      <c r="M869" s="36">
        <f t="shared" si="46"/>
        <v>8075000</v>
      </c>
      <c r="N869" s="37"/>
      <c r="P869" s="37"/>
    </row>
    <row r="870" spans="1:16" ht="21.95" customHeight="1" x14ac:dyDescent="0.25">
      <c r="A870" s="30">
        <v>861</v>
      </c>
      <c r="B870" s="42">
        <v>11181794</v>
      </c>
      <c r="C870" s="32" t="s">
        <v>963</v>
      </c>
      <c r="D870" s="32" t="s">
        <v>954</v>
      </c>
      <c r="E870" s="34" t="s">
        <v>942</v>
      </c>
      <c r="F870" s="34">
        <v>60</v>
      </c>
      <c r="G870" s="34">
        <v>8.98</v>
      </c>
      <c r="H870" s="34">
        <v>80</v>
      </c>
      <c r="I870" s="34">
        <v>16</v>
      </c>
      <c r="J870" s="36" t="str">
        <f t="shared" si="45"/>
        <v>Giỏi</v>
      </c>
      <c r="K870" s="36" t="str">
        <f t="shared" si="47"/>
        <v>0,85</v>
      </c>
      <c r="L870" s="36">
        <v>1615000</v>
      </c>
      <c r="M870" s="36">
        <f t="shared" si="46"/>
        <v>8075000</v>
      </c>
      <c r="N870" s="37"/>
      <c r="P870" s="37"/>
    </row>
    <row r="871" spans="1:16" ht="21.95" customHeight="1" x14ac:dyDescent="0.25">
      <c r="A871" s="30">
        <v>862</v>
      </c>
      <c r="B871" s="42">
        <v>11183990</v>
      </c>
      <c r="C871" s="32" t="s">
        <v>964</v>
      </c>
      <c r="D871" s="32" t="s">
        <v>954</v>
      </c>
      <c r="E871" s="34" t="s">
        <v>942</v>
      </c>
      <c r="F871" s="34">
        <v>60</v>
      </c>
      <c r="G871" s="34">
        <v>8.92</v>
      </c>
      <c r="H871" s="34">
        <v>80</v>
      </c>
      <c r="I871" s="34">
        <v>17</v>
      </c>
      <c r="J871" s="36" t="str">
        <f t="shared" si="45"/>
        <v>Giỏi</v>
      </c>
      <c r="K871" s="36" t="str">
        <f t="shared" si="47"/>
        <v>0,85</v>
      </c>
      <c r="L871" s="36">
        <v>1615000</v>
      </c>
      <c r="M871" s="36">
        <f t="shared" si="46"/>
        <v>8075000</v>
      </c>
      <c r="N871" s="37"/>
      <c r="P871" s="37"/>
    </row>
    <row r="872" spans="1:16" ht="21.95" customHeight="1" x14ac:dyDescent="0.25">
      <c r="A872" s="30">
        <v>863</v>
      </c>
      <c r="B872" s="42">
        <v>11186169</v>
      </c>
      <c r="C872" s="32" t="s">
        <v>965</v>
      </c>
      <c r="D872" s="32" t="s">
        <v>954</v>
      </c>
      <c r="E872" s="34" t="s">
        <v>942</v>
      </c>
      <c r="F872" s="34">
        <v>60</v>
      </c>
      <c r="G872" s="34">
        <v>8.92</v>
      </c>
      <c r="H872" s="34">
        <v>88</v>
      </c>
      <c r="I872" s="34">
        <v>19</v>
      </c>
      <c r="J872" s="36" t="str">
        <f t="shared" si="45"/>
        <v>Giỏi</v>
      </c>
      <c r="K872" s="36" t="str">
        <f t="shared" si="47"/>
        <v>0,85</v>
      </c>
      <c r="L872" s="36">
        <v>1615000</v>
      </c>
      <c r="M872" s="36">
        <f t="shared" si="46"/>
        <v>8075000</v>
      </c>
      <c r="N872" s="37"/>
      <c r="P872" s="37"/>
    </row>
    <row r="873" spans="1:16" ht="21.95" customHeight="1" x14ac:dyDescent="0.25">
      <c r="A873" s="30">
        <v>864</v>
      </c>
      <c r="B873" s="42">
        <v>11182527</v>
      </c>
      <c r="C873" s="32" t="s">
        <v>966</v>
      </c>
      <c r="D873" s="32" t="s">
        <v>957</v>
      </c>
      <c r="E873" s="34" t="s">
        <v>942</v>
      </c>
      <c r="F873" s="34">
        <v>60</v>
      </c>
      <c r="G873" s="34">
        <v>8.92</v>
      </c>
      <c r="H873" s="34">
        <v>86</v>
      </c>
      <c r="I873" s="34">
        <v>23</v>
      </c>
      <c r="J873" s="36" t="str">
        <f t="shared" si="45"/>
        <v>Giỏi</v>
      </c>
      <c r="K873" s="36" t="str">
        <f t="shared" si="47"/>
        <v>0,85</v>
      </c>
      <c r="L873" s="36">
        <v>1615000</v>
      </c>
      <c r="M873" s="36">
        <f t="shared" si="46"/>
        <v>8075000</v>
      </c>
      <c r="N873" s="37"/>
      <c r="P873" s="37"/>
    </row>
    <row r="874" spans="1:16" ht="21.95" customHeight="1" x14ac:dyDescent="0.25">
      <c r="A874" s="30">
        <v>865</v>
      </c>
      <c r="B874" s="42">
        <v>11180184</v>
      </c>
      <c r="C874" s="32" t="s">
        <v>202</v>
      </c>
      <c r="D874" s="32" t="s">
        <v>32</v>
      </c>
      <c r="E874" s="34" t="s">
        <v>942</v>
      </c>
      <c r="F874" s="34">
        <v>60</v>
      </c>
      <c r="G874" s="34">
        <v>9.09</v>
      </c>
      <c r="H874" s="34">
        <v>90</v>
      </c>
      <c r="I874" s="34">
        <v>19</v>
      </c>
      <c r="J874" s="36" t="str">
        <f t="shared" si="45"/>
        <v>Xuất sắc</v>
      </c>
      <c r="K874" s="36" t="str">
        <f t="shared" si="47"/>
        <v>1</v>
      </c>
      <c r="L874" s="36">
        <v>1650000</v>
      </c>
      <c r="M874" s="36">
        <f t="shared" si="46"/>
        <v>8250000</v>
      </c>
      <c r="N874" s="37"/>
      <c r="P874" s="37"/>
    </row>
    <row r="875" spans="1:16" ht="21.95" customHeight="1" x14ac:dyDescent="0.25">
      <c r="A875" s="30">
        <v>866</v>
      </c>
      <c r="B875" s="42">
        <v>11185675</v>
      </c>
      <c r="C875" s="32" t="s">
        <v>967</v>
      </c>
      <c r="D875" s="32" t="s">
        <v>32</v>
      </c>
      <c r="E875" s="34" t="s">
        <v>942</v>
      </c>
      <c r="F875" s="34">
        <v>60</v>
      </c>
      <c r="G875" s="34">
        <v>8.93</v>
      </c>
      <c r="H875" s="34">
        <v>85</v>
      </c>
      <c r="I875" s="34">
        <v>24</v>
      </c>
      <c r="J875" s="36" t="str">
        <f t="shared" si="45"/>
        <v>Giỏi</v>
      </c>
      <c r="K875" s="36" t="str">
        <f t="shared" si="47"/>
        <v>0,85</v>
      </c>
      <c r="L875" s="36">
        <v>1402500</v>
      </c>
      <c r="M875" s="36">
        <f t="shared" si="46"/>
        <v>7012500</v>
      </c>
      <c r="N875" s="37"/>
      <c r="P875" s="37"/>
    </row>
    <row r="876" spans="1:16" ht="21.95" customHeight="1" x14ac:dyDescent="0.25">
      <c r="A876" s="30">
        <v>867</v>
      </c>
      <c r="B876" s="42">
        <v>11182580</v>
      </c>
      <c r="C876" s="32" t="s">
        <v>968</v>
      </c>
      <c r="D876" s="32" t="s">
        <v>32</v>
      </c>
      <c r="E876" s="34" t="s">
        <v>942</v>
      </c>
      <c r="F876" s="34">
        <v>60</v>
      </c>
      <c r="G876" s="34">
        <v>8.81</v>
      </c>
      <c r="H876" s="34">
        <v>88</v>
      </c>
      <c r="I876" s="34">
        <v>23</v>
      </c>
      <c r="J876" s="36" t="str">
        <f t="shared" si="45"/>
        <v>Giỏi</v>
      </c>
      <c r="K876" s="36" t="str">
        <f t="shared" si="47"/>
        <v>0,85</v>
      </c>
      <c r="L876" s="36">
        <v>1402500</v>
      </c>
      <c r="M876" s="36">
        <f t="shared" si="46"/>
        <v>7012500</v>
      </c>
      <c r="N876" s="37"/>
      <c r="P876" s="37"/>
    </row>
    <row r="877" spans="1:16" ht="21.95" customHeight="1" x14ac:dyDescent="0.25">
      <c r="A877" s="30">
        <v>868</v>
      </c>
      <c r="B877" s="31">
        <v>11182086</v>
      </c>
      <c r="C877" s="32" t="s">
        <v>969</v>
      </c>
      <c r="D877" s="32" t="s">
        <v>31</v>
      </c>
      <c r="E877" s="34" t="s">
        <v>942</v>
      </c>
      <c r="F877" s="34">
        <v>60</v>
      </c>
      <c r="G877" s="34">
        <v>9.24</v>
      </c>
      <c r="H877" s="35">
        <v>90</v>
      </c>
      <c r="I877" s="34">
        <v>17</v>
      </c>
      <c r="J877" s="36" t="str">
        <f t="shared" si="45"/>
        <v>Xuất sắc</v>
      </c>
      <c r="K877" s="36" t="str">
        <f t="shared" si="47"/>
        <v>1</v>
      </c>
      <c r="L877" s="36">
        <v>1650000</v>
      </c>
      <c r="M877" s="36">
        <f t="shared" si="46"/>
        <v>8250000</v>
      </c>
      <c r="N877" s="37"/>
      <c r="P877" s="37"/>
    </row>
    <row r="878" spans="1:16" ht="21.95" customHeight="1" x14ac:dyDescent="0.25">
      <c r="A878" s="30">
        <v>869</v>
      </c>
      <c r="B878" s="31">
        <v>11180375</v>
      </c>
      <c r="C878" s="32" t="s">
        <v>441</v>
      </c>
      <c r="D878" s="32" t="s">
        <v>31</v>
      </c>
      <c r="E878" s="34" t="s">
        <v>942</v>
      </c>
      <c r="F878" s="34">
        <v>60</v>
      </c>
      <c r="G878" s="34">
        <v>9.2200000000000006</v>
      </c>
      <c r="H878" s="35">
        <v>86</v>
      </c>
      <c r="I878" s="34">
        <v>17</v>
      </c>
      <c r="J878" s="36" t="str">
        <f t="shared" si="45"/>
        <v>Giỏi</v>
      </c>
      <c r="K878" s="36" t="str">
        <f t="shared" si="47"/>
        <v>0,85</v>
      </c>
      <c r="L878" s="36">
        <v>1402500</v>
      </c>
      <c r="M878" s="36">
        <f t="shared" si="46"/>
        <v>7012500</v>
      </c>
      <c r="N878" s="37"/>
      <c r="P878" s="37"/>
    </row>
    <row r="879" spans="1:16" ht="21.95" customHeight="1" x14ac:dyDescent="0.25">
      <c r="A879" s="30">
        <v>870</v>
      </c>
      <c r="B879" s="31">
        <v>11184948</v>
      </c>
      <c r="C879" s="32" t="s">
        <v>970</v>
      </c>
      <c r="D879" s="32" t="s">
        <v>31</v>
      </c>
      <c r="E879" s="34" t="s">
        <v>942</v>
      </c>
      <c r="F879" s="34">
        <v>60</v>
      </c>
      <c r="G879" s="34">
        <v>8.8800000000000008</v>
      </c>
      <c r="H879" s="35">
        <v>93</v>
      </c>
      <c r="I879" s="34">
        <v>19</v>
      </c>
      <c r="J879" s="36" t="str">
        <f t="shared" si="45"/>
        <v>Giỏi</v>
      </c>
      <c r="K879" s="36" t="str">
        <f t="shared" si="47"/>
        <v>0,85</v>
      </c>
      <c r="L879" s="36">
        <v>1402500</v>
      </c>
      <c r="M879" s="36">
        <f t="shared" si="46"/>
        <v>7012500</v>
      </c>
      <c r="N879" s="37"/>
      <c r="P879" s="37"/>
    </row>
    <row r="880" spans="1:16" ht="21.95" customHeight="1" x14ac:dyDescent="0.25">
      <c r="A880" s="30">
        <v>871</v>
      </c>
      <c r="B880" s="31">
        <v>11185616</v>
      </c>
      <c r="C880" s="32" t="s">
        <v>971</v>
      </c>
      <c r="D880" s="32" t="s">
        <v>31</v>
      </c>
      <c r="E880" s="34" t="s">
        <v>942</v>
      </c>
      <c r="F880" s="34">
        <v>60</v>
      </c>
      <c r="G880" s="34">
        <v>8.6300000000000008</v>
      </c>
      <c r="H880" s="35">
        <v>90</v>
      </c>
      <c r="I880" s="34">
        <v>16</v>
      </c>
      <c r="J880" s="36" t="str">
        <f t="shared" si="45"/>
        <v>Giỏi</v>
      </c>
      <c r="K880" s="36" t="str">
        <f t="shared" si="47"/>
        <v>0,85</v>
      </c>
      <c r="L880" s="36">
        <v>1402500</v>
      </c>
      <c r="M880" s="36">
        <f t="shared" si="46"/>
        <v>7012500</v>
      </c>
      <c r="N880" s="37"/>
      <c r="P880" s="37"/>
    </row>
    <row r="881" spans="1:16" ht="21.95" customHeight="1" x14ac:dyDescent="0.25">
      <c r="A881" s="30">
        <v>872</v>
      </c>
      <c r="B881" s="31">
        <v>11183362</v>
      </c>
      <c r="C881" s="32" t="s">
        <v>272</v>
      </c>
      <c r="D881" s="32" t="s">
        <v>30</v>
      </c>
      <c r="E881" s="34" t="s">
        <v>942</v>
      </c>
      <c r="F881" s="34">
        <v>60</v>
      </c>
      <c r="G881" s="34">
        <v>9.1300000000000008</v>
      </c>
      <c r="H881" s="35">
        <v>87</v>
      </c>
      <c r="I881" s="34">
        <v>24</v>
      </c>
      <c r="J881" s="36" t="str">
        <f t="shared" si="45"/>
        <v>Giỏi</v>
      </c>
      <c r="K881" s="36" t="str">
        <f t="shared" si="47"/>
        <v>0,85</v>
      </c>
      <c r="L881" s="36">
        <v>1402500</v>
      </c>
      <c r="M881" s="36">
        <f t="shared" si="46"/>
        <v>7012500</v>
      </c>
      <c r="N881" s="37"/>
      <c r="P881" s="37"/>
    </row>
    <row r="882" spans="1:16" ht="21.95" customHeight="1" x14ac:dyDescent="0.25">
      <c r="A882" s="30">
        <v>873</v>
      </c>
      <c r="B882" s="31">
        <v>11181083</v>
      </c>
      <c r="C882" s="32" t="s">
        <v>972</v>
      </c>
      <c r="D882" s="32" t="s">
        <v>30</v>
      </c>
      <c r="E882" s="34" t="s">
        <v>942</v>
      </c>
      <c r="F882" s="34">
        <v>60</v>
      </c>
      <c r="G882" s="34">
        <v>8.9600000000000009</v>
      </c>
      <c r="H882" s="35">
        <v>85</v>
      </c>
      <c r="I882" s="34">
        <v>19</v>
      </c>
      <c r="J882" s="36" t="str">
        <f t="shared" si="45"/>
        <v>Giỏi</v>
      </c>
      <c r="K882" s="36" t="str">
        <f t="shared" si="47"/>
        <v>0,85</v>
      </c>
      <c r="L882" s="36">
        <v>1402500</v>
      </c>
      <c r="M882" s="36">
        <f t="shared" si="46"/>
        <v>7012500</v>
      </c>
      <c r="N882" s="37"/>
      <c r="P882" s="37"/>
    </row>
    <row r="883" spans="1:16" ht="21.95" customHeight="1" x14ac:dyDescent="0.25">
      <c r="A883" s="30">
        <v>874</v>
      </c>
      <c r="B883" s="31">
        <v>11184357</v>
      </c>
      <c r="C883" s="32" t="s">
        <v>973</v>
      </c>
      <c r="D883" s="32" t="s">
        <v>30</v>
      </c>
      <c r="E883" s="34" t="s">
        <v>942</v>
      </c>
      <c r="F883" s="34">
        <v>60</v>
      </c>
      <c r="G883" s="34">
        <v>8.8800000000000008</v>
      </c>
      <c r="H883" s="35">
        <v>86</v>
      </c>
      <c r="I883" s="34">
        <v>24</v>
      </c>
      <c r="J883" s="36" t="str">
        <f t="shared" si="45"/>
        <v>Giỏi</v>
      </c>
      <c r="K883" s="36" t="str">
        <f t="shared" si="47"/>
        <v>0,85</v>
      </c>
      <c r="L883" s="36">
        <v>1402500</v>
      </c>
      <c r="M883" s="36">
        <f t="shared" si="46"/>
        <v>7012500</v>
      </c>
      <c r="N883" s="37"/>
      <c r="P883" s="37"/>
    </row>
    <row r="884" spans="1:16" ht="21.95" customHeight="1" x14ac:dyDescent="0.25">
      <c r="A884" s="30">
        <v>875</v>
      </c>
      <c r="B884" s="31">
        <v>11182263</v>
      </c>
      <c r="C884" s="32" t="s">
        <v>974</v>
      </c>
      <c r="D884" s="32" t="s">
        <v>30</v>
      </c>
      <c r="E884" s="34" t="s">
        <v>942</v>
      </c>
      <c r="F884" s="34">
        <v>60</v>
      </c>
      <c r="G884" s="34">
        <v>8.85</v>
      </c>
      <c r="H884" s="35">
        <v>86</v>
      </c>
      <c r="I884" s="34">
        <v>20</v>
      </c>
      <c r="J884" s="36" t="str">
        <f t="shared" si="45"/>
        <v>Giỏi</v>
      </c>
      <c r="K884" s="36" t="str">
        <f t="shared" si="47"/>
        <v>0,85</v>
      </c>
      <c r="L884" s="36">
        <v>1402500</v>
      </c>
      <c r="M884" s="36">
        <f t="shared" si="46"/>
        <v>7012500</v>
      </c>
      <c r="N884" s="37"/>
      <c r="P884" s="37"/>
    </row>
    <row r="885" spans="1:16" ht="21.95" customHeight="1" x14ac:dyDescent="0.25">
      <c r="A885" s="30">
        <v>876</v>
      </c>
      <c r="B885" s="31">
        <v>11182524</v>
      </c>
      <c r="C885" s="32" t="s">
        <v>975</v>
      </c>
      <c r="D885" s="32" t="s">
        <v>30</v>
      </c>
      <c r="E885" s="34" t="s">
        <v>942</v>
      </c>
      <c r="F885" s="34">
        <v>60</v>
      </c>
      <c r="G885" s="34">
        <v>8.82</v>
      </c>
      <c r="H885" s="35">
        <v>80</v>
      </c>
      <c r="I885" s="34">
        <v>24</v>
      </c>
      <c r="J885" s="36" t="str">
        <f t="shared" ref="J885:J948" si="48">IF(AND(G885&gt;=9,H885&gt;=90),"Xuất sắc",IF(AND(G885&gt;=8,H885&gt;=80),"Giỏi","Khá"))</f>
        <v>Giỏi</v>
      </c>
      <c r="K885" s="36" t="str">
        <f t="shared" si="47"/>
        <v>0,85</v>
      </c>
      <c r="L885" s="36">
        <v>1402500</v>
      </c>
      <c r="M885" s="36">
        <f t="shared" ref="M885:M948" si="49">L885*5</f>
        <v>7012500</v>
      </c>
      <c r="N885" s="37"/>
      <c r="P885" s="37"/>
    </row>
    <row r="886" spans="1:16" ht="21.95" customHeight="1" x14ac:dyDescent="0.25">
      <c r="A886" s="30">
        <v>877</v>
      </c>
      <c r="B886" s="48">
        <v>11190787</v>
      </c>
      <c r="C886" s="32" t="s">
        <v>976</v>
      </c>
      <c r="D886" s="95" t="s">
        <v>977</v>
      </c>
      <c r="E886" s="34" t="s">
        <v>942</v>
      </c>
      <c r="F886" s="44">
        <v>61</v>
      </c>
      <c r="G886" s="44">
        <v>9.36</v>
      </c>
      <c r="H886" s="35">
        <v>90</v>
      </c>
      <c r="I886" s="44">
        <v>17</v>
      </c>
      <c r="J886" s="36" t="str">
        <f t="shared" si="48"/>
        <v>Xuất sắc</v>
      </c>
      <c r="K886" s="36" t="str">
        <f t="shared" si="47"/>
        <v>1</v>
      </c>
      <c r="L886" s="36">
        <v>1650000</v>
      </c>
      <c r="M886" s="36">
        <f t="shared" si="49"/>
        <v>8250000</v>
      </c>
      <c r="N886" s="37"/>
      <c r="P886" s="37"/>
    </row>
    <row r="887" spans="1:16" ht="21.95" customHeight="1" x14ac:dyDescent="0.25">
      <c r="A887" s="30">
        <v>878</v>
      </c>
      <c r="B887" s="48">
        <v>11195002</v>
      </c>
      <c r="C887" s="32" t="s">
        <v>978</v>
      </c>
      <c r="D887" s="95" t="s">
        <v>977</v>
      </c>
      <c r="E887" s="34" t="s">
        <v>942</v>
      </c>
      <c r="F887" s="44">
        <v>61</v>
      </c>
      <c r="G887" s="44">
        <v>9.17</v>
      </c>
      <c r="H887" s="35">
        <v>93</v>
      </c>
      <c r="I887" s="44">
        <v>17</v>
      </c>
      <c r="J887" s="36" t="str">
        <f t="shared" si="48"/>
        <v>Xuất sắc</v>
      </c>
      <c r="K887" s="36" t="str">
        <f t="shared" si="47"/>
        <v>1</v>
      </c>
      <c r="L887" s="36">
        <v>1650000</v>
      </c>
      <c r="M887" s="36">
        <f t="shared" si="49"/>
        <v>8250000</v>
      </c>
      <c r="N887" s="37"/>
      <c r="P887" s="37"/>
    </row>
    <row r="888" spans="1:16" ht="21.95" customHeight="1" x14ac:dyDescent="0.25">
      <c r="A888" s="30">
        <v>879</v>
      </c>
      <c r="B888" s="48">
        <v>11192295</v>
      </c>
      <c r="C888" s="32" t="s">
        <v>979</v>
      </c>
      <c r="D888" s="95" t="s">
        <v>977</v>
      </c>
      <c r="E888" s="34" t="s">
        <v>942</v>
      </c>
      <c r="F888" s="44">
        <v>61</v>
      </c>
      <c r="G888" s="44">
        <v>8.7100000000000009</v>
      </c>
      <c r="H888" s="35">
        <v>91</v>
      </c>
      <c r="I888" s="44">
        <v>17</v>
      </c>
      <c r="J888" s="36" t="str">
        <f t="shared" si="48"/>
        <v>Giỏi</v>
      </c>
      <c r="K888" s="36" t="str">
        <f t="shared" si="47"/>
        <v>0,85</v>
      </c>
      <c r="L888" s="36">
        <v>1402500</v>
      </c>
      <c r="M888" s="36">
        <f t="shared" si="49"/>
        <v>7012500</v>
      </c>
      <c r="N888" s="37"/>
      <c r="P888" s="37"/>
    </row>
    <row r="889" spans="1:16" ht="21.95" customHeight="1" x14ac:dyDescent="0.25">
      <c r="A889" s="30">
        <v>880</v>
      </c>
      <c r="B889" s="48">
        <v>11192112</v>
      </c>
      <c r="C889" s="32" t="s">
        <v>980</v>
      </c>
      <c r="D889" s="95" t="s">
        <v>977</v>
      </c>
      <c r="E889" s="34" t="s">
        <v>942</v>
      </c>
      <c r="F889" s="44">
        <v>61</v>
      </c>
      <c r="G889" s="44">
        <v>8.68</v>
      </c>
      <c r="H889" s="35">
        <v>91</v>
      </c>
      <c r="I889" s="44">
        <v>17</v>
      </c>
      <c r="J889" s="36" t="str">
        <f t="shared" si="48"/>
        <v>Giỏi</v>
      </c>
      <c r="K889" s="36" t="str">
        <f t="shared" si="47"/>
        <v>0,85</v>
      </c>
      <c r="L889" s="36">
        <v>1402500</v>
      </c>
      <c r="M889" s="36">
        <f t="shared" si="49"/>
        <v>7012500</v>
      </c>
      <c r="N889" s="37"/>
      <c r="P889" s="37"/>
    </row>
    <row r="890" spans="1:16" ht="21.95" customHeight="1" x14ac:dyDescent="0.25">
      <c r="A890" s="30">
        <v>881</v>
      </c>
      <c r="B890" s="48">
        <v>11195237</v>
      </c>
      <c r="C890" s="32" t="s">
        <v>981</v>
      </c>
      <c r="D890" s="95" t="s">
        <v>977</v>
      </c>
      <c r="E890" s="34" t="s">
        <v>942</v>
      </c>
      <c r="F890" s="44">
        <v>61</v>
      </c>
      <c r="G890" s="44">
        <v>8.64</v>
      </c>
      <c r="H890" s="35">
        <v>89</v>
      </c>
      <c r="I890" s="44">
        <v>17</v>
      </c>
      <c r="J890" s="36" t="str">
        <f t="shared" si="48"/>
        <v>Giỏi</v>
      </c>
      <c r="K890" s="36" t="str">
        <f t="shared" si="47"/>
        <v>0,85</v>
      </c>
      <c r="L890" s="36">
        <v>1402500</v>
      </c>
      <c r="M890" s="36">
        <f t="shared" si="49"/>
        <v>7012500</v>
      </c>
      <c r="N890" s="37"/>
      <c r="P890" s="37"/>
    </row>
    <row r="891" spans="1:16" ht="21.95" customHeight="1" x14ac:dyDescent="0.25">
      <c r="A891" s="30">
        <v>882</v>
      </c>
      <c r="B891" s="48">
        <v>11195380</v>
      </c>
      <c r="C891" s="32" t="s">
        <v>982</v>
      </c>
      <c r="D891" s="95" t="s">
        <v>977</v>
      </c>
      <c r="E891" s="34" t="s">
        <v>942</v>
      </c>
      <c r="F891" s="44">
        <v>61</v>
      </c>
      <c r="G891" s="44">
        <v>8.5</v>
      </c>
      <c r="H891" s="35">
        <v>86</v>
      </c>
      <c r="I891" s="44">
        <v>17</v>
      </c>
      <c r="J891" s="36" t="str">
        <f t="shared" si="48"/>
        <v>Giỏi</v>
      </c>
      <c r="K891" s="36" t="str">
        <f t="shared" si="47"/>
        <v>0,85</v>
      </c>
      <c r="L891" s="36">
        <v>1402500</v>
      </c>
      <c r="M891" s="36">
        <f t="shared" si="49"/>
        <v>7012500</v>
      </c>
      <c r="N891" s="37"/>
      <c r="P891" s="37"/>
    </row>
    <row r="892" spans="1:16" ht="21.95" customHeight="1" x14ac:dyDescent="0.25">
      <c r="A892" s="30">
        <v>883</v>
      </c>
      <c r="B892" s="48">
        <v>11194196</v>
      </c>
      <c r="C892" s="32" t="s">
        <v>983</v>
      </c>
      <c r="D892" s="95" t="s">
        <v>977</v>
      </c>
      <c r="E892" s="34" t="s">
        <v>942</v>
      </c>
      <c r="F892" s="44">
        <v>61</v>
      </c>
      <c r="G892" s="44">
        <v>8.4499999999999993</v>
      </c>
      <c r="H892" s="35">
        <v>75</v>
      </c>
      <c r="I892" s="44">
        <v>17</v>
      </c>
      <c r="J892" s="36" t="str">
        <f t="shared" si="48"/>
        <v>Khá</v>
      </c>
      <c r="K892" s="36" t="str">
        <f t="shared" si="47"/>
        <v>0,7</v>
      </c>
      <c r="L892" s="36">
        <v>1155000</v>
      </c>
      <c r="M892" s="36">
        <f t="shared" si="49"/>
        <v>5775000</v>
      </c>
      <c r="N892" s="37"/>
      <c r="P892" s="37"/>
    </row>
    <row r="893" spans="1:16" ht="21.95" customHeight="1" x14ac:dyDescent="0.25">
      <c r="A893" s="30">
        <v>884</v>
      </c>
      <c r="B893" s="48">
        <v>11195420</v>
      </c>
      <c r="C893" s="32" t="s">
        <v>984</v>
      </c>
      <c r="D893" s="95" t="s">
        <v>985</v>
      </c>
      <c r="E893" s="34" t="s">
        <v>942</v>
      </c>
      <c r="F893" s="44">
        <v>61</v>
      </c>
      <c r="G893" s="44">
        <v>8.31</v>
      </c>
      <c r="H893" s="35">
        <v>90</v>
      </c>
      <c r="I893" s="44">
        <v>17</v>
      </c>
      <c r="J893" s="36" t="str">
        <f t="shared" si="48"/>
        <v>Giỏi</v>
      </c>
      <c r="K893" s="36" t="str">
        <f t="shared" si="47"/>
        <v>0,85</v>
      </c>
      <c r="L893" s="36">
        <v>1402500</v>
      </c>
      <c r="M893" s="36">
        <f t="shared" si="49"/>
        <v>7012500</v>
      </c>
      <c r="N893" s="37"/>
      <c r="P893" s="37"/>
    </row>
    <row r="894" spans="1:16" ht="21.95" customHeight="1" x14ac:dyDescent="0.25">
      <c r="A894" s="30">
        <v>885</v>
      </c>
      <c r="B894" s="48">
        <v>11195760</v>
      </c>
      <c r="C894" s="32" t="s">
        <v>986</v>
      </c>
      <c r="D894" s="95" t="s">
        <v>985</v>
      </c>
      <c r="E894" s="34" t="s">
        <v>942</v>
      </c>
      <c r="F894" s="44">
        <v>61</v>
      </c>
      <c r="G894" s="44">
        <v>8.2100000000000009</v>
      </c>
      <c r="H894" s="35">
        <v>88</v>
      </c>
      <c r="I894" s="44">
        <v>17</v>
      </c>
      <c r="J894" s="36" t="str">
        <f t="shared" si="48"/>
        <v>Giỏi</v>
      </c>
      <c r="K894" s="36" t="str">
        <f t="shared" si="47"/>
        <v>0,85</v>
      </c>
      <c r="L894" s="36">
        <v>1402500</v>
      </c>
      <c r="M894" s="36">
        <f t="shared" si="49"/>
        <v>7012500</v>
      </c>
      <c r="N894" s="37"/>
      <c r="P894" s="37"/>
    </row>
    <row r="895" spans="1:16" ht="21.95" customHeight="1" x14ac:dyDescent="0.25">
      <c r="A895" s="30">
        <v>886</v>
      </c>
      <c r="B895" s="48">
        <v>11194525</v>
      </c>
      <c r="C895" s="32" t="s">
        <v>987</v>
      </c>
      <c r="D895" s="95" t="s">
        <v>977</v>
      </c>
      <c r="E895" s="34" t="s">
        <v>942</v>
      </c>
      <c r="F895" s="44">
        <v>61</v>
      </c>
      <c r="G895" s="44">
        <v>8.06</v>
      </c>
      <c r="H895" s="35">
        <v>83</v>
      </c>
      <c r="I895" s="44">
        <v>17</v>
      </c>
      <c r="J895" s="36" t="str">
        <f t="shared" si="48"/>
        <v>Giỏi</v>
      </c>
      <c r="K895" s="36" t="str">
        <f t="shared" si="47"/>
        <v>0,85</v>
      </c>
      <c r="L895" s="36">
        <v>1402500</v>
      </c>
      <c r="M895" s="36">
        <f t="shared" si="49"/>
        <v>7012500</v>
      </c>
      <c r="N895" s="37"/>
      <c r="P895" s="37"/>
    </row>
    <row r="896" spans="1:16" ht="21.95" customHeight="1" x14ac:dyDescent="0.25">
      <c r="A896" s="30">
        <v>887</v>
      </c>
      <c r="B896" s="48">
        <v>11194696</v>
      </c>
      <c r="C896" s="32" t="s">
        <v>988</v>
      </c>
      <c r="D896" s="95" t="s">
        <v>989</v>
      </c>
      <c r="E896" s="34" t="s">
        <v>942</v>
      </c>
      <c r="F896" s="44">
        <v>61</v>
      </c>
      <c r="G896" s="44">
        <v>7.94</v>
      </c>
      <c r="H896" s="35">
        <v>80</v>
      </c>
      <c r="I896" s="44">
        <v>17</v>
      </c>
      <c r="J896" s="36" t="str">
        <f t="shared" si="48"/>
        <v>Khá</v>
      </c>
      <c r="K896" s="36" t="str">
        <f t="shared" si="47"/>
        <v>0,7</v>
      </c>
      <c r="L896" s="36">
        <v>1155000</v>
      </c>
      <c r="M896" s="36">
        <f t="shared" si="49"/>
        <v>5775000</v>
      </c>
      <c r="N896" s="37"/>
      <c r="P896" s="37"/>
    </row>
    <row r="897" spans="1:16" ht="21.95" customHeight="1" x14ac:dyDescent="0.25">
      <c r="A897" s="30">
        <v>888</v>
      </c>
      <c r="B897" s="48">
        <v>11192462</v>
      </c>
      <c r="C897" s="32" t="s">
        <v>511</v>
      </c>
      <c r="D897" s="41" t="s">
        <v>985</v>
      </c>
      <c r="E897" s="34" t="s">
        <v>942</v>
      </c>
      <c r="F897" s="44">
        <v>61</v>
      </c>
      <c r="G897" s="86">
        <v>7.73</v>
      </c>
      <c r="H897" s="44">
        <v>82</v>
      </c>
      <c r="I897" s="86">
        <v>17</v>
      </c>
      <c r="J897" s="36" t="str">
        <f t="shared" si="48"/>
        <v>Khá</v>
      </c>
      <c r="K897" s="36" t="str">
        <f t="shared" si="47"/>
        <v>0,7</v>
      </c>
      <c r="L897" s="36">
        <v>1155000</v>
      </c>
      <c r="M897" s="36">
        <f t="shared" si="49"/>
        <v>5775000</v>
      </c>
      <c r="N897" s="37"/>
      <c r="P897" s="37"/>
    </row>
    <row r="898" spans="1:16" ht="21.95" customHeight="1" x14ac:dyDescent="0.25">
      <c r="A898" s="30">
        <v>889</v>
      </c>
      <c r="B898" s="48">
        <v>11190284</v>
      </c>
      <c r="C898" s="32" t="s">
        <v>809</v>
      </c>
      <c r="D898" s="32" t="s">
        <v>990</v>
      </c>
      <c r="E898" s="34" t="s">
        <v>942</v>
      </c>
      <c r="F898" s="44">
        <v>61</v>
      </c>
      <c r="G898" s="44">
        <v>7.85</v>
      </c>
      <c r="H898" s="44">
        <v>81</v>
      </c>
      <c r="I898" s="44">
        <v>17</v>
      </c>
      <c r="J898" s="36" t="str">
        <f t="shared" si="48"/>
        <v>Khá</v>
      </c>
      <c r="K898" s="36" t="str">
        <f t="shared" si="47"/>
        <v>0,7</v>
      </c>
      <c r="L898" s="36">
        <v>1155000</v>
      </c>
      <c r="M898" s="36">
        <f t="shared" si="49"/>
        <v>5775000</v>
      </c>
      <c r="N898" s="37"/>
      <c r="P898" s="37"/>
    </row>
    <row r="899" spans="1:16" ht="21.95" customHeight="1" x14ac:dyDescent="0.25">
      <c r="A899" s="30">
        <v>890</v>
      </c>
      <c r="B899" s="96">
        <v>11195648</v>
      </c>
      <c r="C899" s="32" t="s">
        <v>991</v>
      </c>
      <c r="D899" s="43" t="s">
        <v>992</v>
      </c>
      <c r="E899" s="34" t="s">
        <v>942</v>
      </c>
      <c r="F899" s="44">
        <v>61</v>
      </c>
      <c r="G899" s="44">
        <v>8.82</v>
      </c>
      <c r="H899" s="34">
        <v>90</v>
      </c>
      <c r="I899" s="44">
        <v>16</v>
      </c>
      <c r="J899" s="36" t="str">
        <f t="shared" si="48"/>
        <v>Giỏi</v>
      </c>
      <c r="K899" s="36" t="str">
        <f t="shared" si="47"/>
        <v>0,85</v>
      </c>
      <c r="L899" s="36">
        <v>1615000</v>
      </c>
      <c r="M899" s="36">
        <f t="shared" si="49"/>
        <v>8075000</v>
      </c>
      <c r="N899" s="37"/>
      <c r="P899" s="37"/>
    </row>
    <row r="900" spans="1:16" ht="21.95" customHeight="1" x14ac:dyDescent="0.25">
      <c r="A900" s="30">
        <v>891</v>
      </c>
      <c r="B900" s="96">
        <v>11192316</v>
      </c>
      <c r="C900" s="32" t="s">
        <v>993</v>
      </c>
      <c r="D900" s="43" t="s">
        <v>992</v>
      </c>
      <c r="E900" s="34" t="s">
        <v>942</v>
      </c>
      <c r="F900" s="44">
        <v>61</v>
      </c>
      <c r="G900" s="44">
        <v>8.67</v>
      </c>
      <c r="H900" s="34">
        <v>85</v>
      </c>
      <c r="I900" s="44">
        <v>16</v>
      </c>
      <c r="J900" s="36" t="str">
        <f t="shared" si="48"/>
        <v>Giỏi</v>
      </c>
      <c r="K900" s="36" t="str">
        <f t="shared" si="47"/>
        <v>0,85</v>
      </c>
      <c r="L900" s="36">
        <v>1615000</v>
      </c>
      <c r="M900" s="36">
        <f t="shared" si="49"/>
        <v>8075000</v>
      </c>
      <c r="N900" s="37"/>
      <c r="P900" s="37"/>
    </row>
    <row r="901" spans="1:16" ht="21.95" customHeight="1" x14ac:dyDescent="0.25">
      <c r="A901" s="30">
        <v>892</v>
      </c>
      <c r="B901" s="96">
        <v>11191936</v>
      </c>
      <c r="C901" s="32" t="s">
        <v>994</v>
      </c>
      <c r="D901" s="43" t="s">
        <v>992</v>
      </c>
      <c r="E901" s="34" t="s">
        <v>942</v>
      </c>
      <c r="F901" s="44">
        <v>61</v>
      </c>
      <c r="G901" s="44">
        <v>8.6199999999999992</v>
      </c>
      <c r="H901" s="34">
        <v>90</v>
      </c>
      <c r="I901" s="44">
        <v>17</v>
      </c>
      <c r="J901" s="36" t="str">
        <f t="shared" si="48"/>
        <v>Giỏi</v>
      </c>
      <c r="K901" s="36" t="str">
        <f t="shared" si="47"/>
        <v>0,85</v>
      </c>
      <c r="L901" s="36">
        <v>1615000</v>
      </c>
      <c r="M901" s="36">
        <f t="shared" si="49"/>
        <v>8075000</v>
      </c>
      <c r="N901" s="37"/>
      <c r="P901" s="37"/>
    </row>
    <row r="902" spans="1:16" ht="21.95" customHeight="1" x14ac:dyDescent="0.25">
      <c r="A902" s="30">
        <v>893</v>
      </c>
      <c r="B902" s="96">
        <v>11194943</v>
      </c>
      <c r="C902" s="32" t="s">
        <v>995</v>
      </c>
      <c r="D902" s="43" t="s">
        <v>992</v>
      </c>
      <c r="E902" s="34" t="s">
        <v>942</v>
      </c>
      <c r="F902" s="44">
        <v>61</v>
      </c>
      <c r="G902" s="44">
        <v>8.32</v>
      </c>
      <c r="H902" s="34">
        <v>90</v>
      </c>
      <c r="I902" s="44">
        <v>17</v>
      </c>
      <c r="J902" s="36" t="str">
        <f t="shared" si="48"/>
        <v>Giỏi</v>
      </c>
      <c r="K902" s="36" t="str">
        <f t="shared" si="47"/>
        <v>0,85</v>
      </c>
      <c r="L902" s="36">
        <v>1615000</v>
      </c>
      <c r="M902" s="36">
        <f t="shared" si="49"/>
        <v>8075000</v>
      </c>
      <c r="N902" s="37"/>
      <c r="P902" s="37"/>
    </row>
    <row r="903" spans="1:16" ht="21.95" customHeight="1" x14ac:dyDescent="0.25">
      <c r="A903" s="30">
        <v>894</v>
      </c>
      <c r="B903" s="96">
        <v>11193469</v>
      </c>
      <c r="C903" s="32" t="s">
        <v>996</v>
      </c>
      <c r="D903" s="43" t="s">
        <v>997</v>
      </c>
      <c r="E903" s="34" t="s">
        <v>942</v>
      </c>
      <c r="F903" s="44">
        <v>61</v>
      </c>
      <c r="G903" s="44">
        <v>8.1999999999999993</v>
      </c>
      <c r="H903" s="34">
        <v>88</v>
      </c>
      <c r="I903" s="44">
        <v>16</v>
      </c>
      <c r="J903" s="36" t="str">
        <f t="shared" si="48"/>
        <v>Giỏi</v>
      </c>
      <c r="K903" s="36" t="str">
        <f t="shared" si="47"/>
        <v>0,85</v>
      </c>
      <c r="L903" s="36">
        <v>1615000</v>
      </c>
      <c r="M903" s="36">
        <f t="shared" si="49"/>
        <v>8075000</v>
      </c>
      <c r="N903" s="37"/>
      <c r="P903" s="37"/>
    </row>
    <row r="904" spans="1:16" ht="21.95" customHeight="1" x14ac:dyDescent="0.25">
      <c r="A904" s="30">
        <v>895</v>
      </c>
      <c r="B904" s="96">
        <v>11196388</v>
      </c>
      <c r="C904" s="32" t="s">
        <v>560</v>
      </c>
      <c r="D904" s="43" t="s">
        <v>997</v>
      </c>
      <c r="E904" s="34" t="s">
        <v>942</v>
      </c>
      <c r="F904" s="44">
        <v>61</v>
      </c>
      <c r="G904" s="44">
        <v>8.19</v>
      </c>
      <c r="H904" s="34">
        <v>82</v>
      </c>
      <c r="I904" s="44">
        <v>16</v>
      </c>
      <c r="J904" s="36" t="str">
        <f t="shared" si="48"/>
        <v>Giỏi</v>
      </c>
      <c r="K904" s="36" t="str">
        <f t="shared" si="47"/>
        <v>0,85</v>
      </c>
      <c r="L904" s="36">
        <v>1615000</v>
      </c>
      <c r="M904" s="36">
        <f t="shared" si="49"/>
        <v>8075000</v>
      </c>
      <c r="N904" s="37"/>
      <c r="P904" s="37"/>
    </row>
    <row r="905" spans="1:16" ht="21.95" customHeight="1" x14ac:dyDescent="0.25">
      <c r="A905" s="30">
        <v>896</v>
      </c>
      <c r="B905" s="96">
        <v>11194587</v>
      </c>
      <c r="C905" s="32" t="s">
        <v>998</v>
      </c>
      <c r="D905" s="43" t="s">
        <v>997</v>
      </c>
      <c r="E905" s="34" t="s">
        <v>942</v>
      </c>
      <c r="F905" s="44">
        <v>61</v>
      </c>
      <c r="G905" s="44">
        <v>8.16</v>
      </c>
      <c r="H905" s="34">
        <v>93</v>
      </c>
      <c r="I905" s="44">
        <v>17</v>
      </c>
      <c r="J905" s="36" t="str">
        <f t="shared" si="48"/>
        <v>Giỏi</v>
      </c>
      <c r="K905" s="36" t="str">
        <f t="shared" si="47"/>
        <v>0,85</v>
      </c>
      <c r="L905" s="36">
        <v>1615000</v>
      </c>
      <c r="M905" s="36">
        <f t="shared" si="49"/>
        <v>8075000</v>
      </c>
      <c r="N905" s="37"/>
      <c r="P905" s="37"/>
    </row>
    <row r="906" spans="1:16" ht="21.95" customHeight="1" x14ac:dyDescent="0.25">
      <c r="A906" s="30">
        <v>897</v>
      </c>
      <c r="B906" s="96">
        <v>11191775</v>
      </c>
      <c r="C906" s="32" t="s">
        <v>999</v>
      </c>
      <c r="D906" s="43" t="s">
        <v>992</v>
      </c>
      <c r="E906" s="34" t="s">
        <v>942</v>
      </c>
      <c r="F906" s="44">
        <v>61</v>
      </c>
      <c r="G906" s="44">
        <v>7.9</v>
      </c>
      <c r="H906" s="34">
        <v>91</v>
      </c>
      <c r="I906" s="44">
        <v>17</v>
      </c>
      <c r="J906" s="36" t="str">
        <f t="shared" si="48"/>
        <v>Khá</v>
      </c>
      <c r="K906" s="36" t="str">
        <f t="shared" si="47"/>
        <v>0,7</v>
      </c>
      <c r="L906" s="36">
        <v>1330000</v>
      </c>
      <c r="M906" s="36">
        <f t="shared" si="49"/>
        <v>6650000</v>
      </c>
      <c r="N906" s="37"/>
      <c r="P906" s="37"/>
    </row>
    <row r="907" spans="1:16" ht="21.95" customHeight="1" x14ac:dyDescent="0.25">
      <c r="A907" s="30">
        <v>898</v>
      </c>
      <c r="B907" s="48">
        <v>11195040</v>
      </c>
      <c r="C907" s="32" t="s">
        <v>1000</v>
      </c>
      <c r="D907" s="43" t="s">
        <v>997</v>
      </c>
      <c r="E907" s="34" t="s">
        <v>942</v>
      </c>
      <c r="F907" s="44">
        <v>61</v>
      </c>
      <c r="G907" s="44">
        <v>7.83</v>
      </c>
      <c r="H907" s="34">
        <v>90</v>
      </c>
      <c r="I907" s="44">
        <v>16</v>
      </c>
      <c r="J907" s="36" t="str">
        <f t="shared" si="48"/>
        <v>Khá</v>
      </c>
      <c r="K907" s="36" t="str">
        <f t="shared" si="47"/>
        <v>0,7</v>
      </c>
      <c r="L907" s="36">
        <v>1330000</v>
      </c>
      <c r="M907" s="36">
        <f t="shared" si="49"/>
        <v>6650000</v>
      </c>
      <c r="N907" s="37"/>
      <c r="P907" s="37"/>
    </row>
    <row r="908" spans="1:16" ht="21.95" customHeight="1" x14ac:dyDescent="0.25">
      <c r="A908" s="30">
        <v>899</v>
      </c>
      <c r="B908" s="48">
        <v>11190113</v>
      </c>
      <c r="C908" s="32" t="s">
        <v>1001</v>
      </c>
      <c r="D908" s="43" t="s">
        <v>992</v>
      </c>
      <c r="E908" s="34" t="s">
        <v>942</v>
      </c>
      <c r="F908" s="44">
        <v>61</v>
      </c>
      <c r="G908" s="44">
        <v>7.81</v>
      </c>
      <c r="H908" s="34">
        <v>88</v>
      </c>
      <c r="I908" s="44">
        <v>19</v>
      </c>
      <c r="J908" s="36" t="str">
        <f t="shared" si="48"/>
        <v>Khá</v>
      </c>
      <c r="K908" s="36" t="str">
        <f t="shared" si="47"/>
        <v>0,7</v>
      </c>
      <c r="L908" s="36">
        <v>1330000</v>
      </c>
      <c r="M908" s="36">
        <f t="shared" si="49"/>
        <v>6650000</v>
      </c>
      <c r="N908" s="37"/>
      <c r="P908" s="37"/>
    </row>
    <row r="909" spans="1:16" ht="21.95" customHeight="1" x14ac:dyDescent="0.25">
      <c r="A909" s="30">
        <v>900</v>
      </c>
      <c r="B909" s="31">
        <v>11171973</v>
      </c>
      <c r="C909" s="32" t="s">
        <v>1002</v>
      </c>
      <c r="D909" s="32" t="s">
        <v>1003</v>
      </c>
      <c r="E909" s="34" t="s">
        <v>942</v>
      </c>
      <c r="F909" s="32">
        <v>59</v>
      </c>
      <c r="G909" s="32">
        <v>9.81</v>
      </c>
      <c r="H909" s="34">
        <v>95</v>
      </c>
      <c r="I909" s="34">
        <v>16</v>
      </c>
      <c r="J909" s="36" t="str">
        <f t="shared" si="48"/>
        <v>Xuất sắc</v>
      </c>
      <c r="K909" s="36" t="str">
        <f t="shared" si="47"/>
        <v>1</v>
      </c>
      <c r="L909" s="36">
        <v>1650000</v>
      </c>
      <c r="M909" s="36">
        <f t="shared" si="49"/>
        <v>8250000</v>
      </c>
      <c r="N909" s="37"/>
      <c r="P909" s="37"/>
    </row>
    <row r="910" spans="1:16" ht="21.95" customHeight="1" x14ac:dyDescent="0.25">
      <c r="A910" s="30">
        <v>901</v>
      </c>
      <c r="B910" s="31">
        <v>11174287</v>
      </c>
      <c r="C910" s="32" t="s">
        <v>1004</v>
      </c>
      <c r="D910" s="32" t="s">
        <v>1003</v>
      </c>
      <c r="E910" s="34" t="s">
        <v>942</v>
      </c>
      <c r="F910" s="32">
        <v>59</v>
      </c>
      <c r="G910" s="32">
        <v>9.74</v>
      </c>
      <c r="H910" s="34">
        <v>92</v>
      </c>
      <c r="I910" s="34">
        <v>16</v>
      </c>
      <c r="J910" s="36" t="str">
        <f t="shared" si="48"/>
        <v>Xuất sắc</v>
      </c>
      <c r="K910" s="36" t="str">
        <f t="shared" si="47"/>
        <v>1</v>
      </c>
      <c r="L910" s="36">
        <v>1650000</v>
      </c>
      <c r="M910" s="36">
        <f t="shared" si="49"/>
        <v>8250000</v>
      </c>
      <c r="N910" s="37"/>
      <c r="P910" s="37"/>
    </row>
    <row r="911" spans="1:16" ht="21.95" customHeight="1" x14ac:dyDescent="0.25">
      <c r="A911" s="30">
        <v>902</v>
      </c>
      <c r="B911" s="31">
        <v>11175117</v>
      </c>
      <c r="C911" s="32" t="s">
        <v>1005</v>
      </c>
      <c r="D911" s="32" t="s">
        <v>1003</v>
      </c>
      <c r="E911" s="34" t="s">
        <v>942</v>
      </c>
      <c r="F911" s="32">
        <v>59</v>
      </c>
      <c r="G911" s="32">
        <v>9.57</v>
      </c>
      <c r="H911" s="34">
        <v>93</v>
      </c>
      <c r="I911" s="34">
        <v>16</v>
      </c>
      <c r="J911" s="36" t="str">
        <f t="shared" si="48"/>
        <v>Xuất sắc</v>
      </c>
      <c r="K911" s="36" t="str">
        <f t="shared" si="47"/>
        <v>1</v>
      </c>
      <c r="L911" s="36">
        <v>1650000</v>
      </c>
      <c r="M911" s="36">
        <f t="shared" si="49"/>
        <v>8250000</v>
      </c>
      <c r="N911" s="37"/>
      <c r="P911" s="37"/>
    </row>
    <row r="912" spans="1:16" ht="21.95" customHeight="1" x14ac:dyDescent="0.25">
      <c r="A912" s="30">
        <v>903</v>
      </c>
      <c r="B912" s="31">
        <v>11175197</v>
      </c>
      <c r="C912" s="32" t="s">
        <v>1006</v>
      </c>
      <c r="D912" s="32" t="s">
        <v>1003</v>
      </c>
      <c r="E912" s="34" t="s">
        <v>942</v>
      </c>
      <c r="F912" s="32">
        <v>59</v>
      </c>
      <c r="G912" s="32">
        <v>9.36</v>
      </c>
      <c r="H912" s="35">
        <v>93</v>
      </c>
      <c r="I912" s="34">
        <v>16</v>
      </c>
      <c r="J912" s="36" t="str">
        <f t="shared" si="48"/>
        <v>Xuất sắc</v>
      </c>
      <c r="K912" s="36" t="str">
        <f t="shared" ref="K912:K975" si="50">IF(J912="Xuất sắc","1",IF(J912="Giỏi","0,85","0,7"))</f>
        <v>1</v>
      </c>
      <c r="L912" s="36">
        <v>1650000</v>
      </c>
      <c r="M912" s="36">
        <f t="shared" si="49"/>
        <v>8250000</v>
      </c>
      <c r="N912" s="37"/>
      <c r="P912" s="37"/>
    </row>
    <row r="913" spans="1:16" ht="21.95" customHeight="1" x14ac:dyDescent="0.25">
      <c r="A913" s="30">
        <v>904</v>
      </c>
      <c r="B913" s="31">
        <v>11170257</v>
      </c>
      <c r="C913" s="32" t="s">
        <v>1007</v>
      </c>
      <c r="D913" s="32" t="s">
        <v>1008</v>
      </c>
      <c r="E913" s="34" t="s">
        <v>942</v>
      </c>
      <c r="F913" s="32">
        <v>59</v>
      </c>
      <c r="G913" s="32">
        <v>9.19</v>
      </c>
      <c r="H913" s="35">
        <v>100</v>
      </c>
      <c r="I913" s="34">
        <v>16</v>
      </c>
      <c r="J913" s="36" t="str">
        <f t="shared" si="48"/>
        <v>Xuất sắc</v>
      </c>
      <c r="K913" s="36" t="str">
        <f t="shared" si="50"/>
        <v>1</v>
      </c>
      <c r="L913" s="36">
        <v>1650000</v>
      </c>
      <c r="M913" s="36">
        <f t="shared" si="49"/>
        <v>8250000</v>
      </c>
      <c r="N913" s="37"/>
      <c r="P913" s="37"/>
    </row>
    <row r="914" spans="1:16" ht="21.95" customHeight="1" x14ac:dyDescent="0.25">
      <c r="A914" s="30">
        <v>905</v>
      </c>
      <c r="B914" s="31">
        <v>11170341</v>
      </c>
      <c r="C914" s="32" t="s">
        <v>1009</v>
      </c>
      <c r="D914" s="32" t="s">
        <v>1010</v>
      </c>
      <c r="E914" s="34" t="s">
        <v>942</v>
      </c>
      <c r="F914" s="32">
        <v>59</v>
      </c>
      <c r="G914" s="32">
        <v>9.1300000000000008</v>
      </c>
      <c r="H914" s="35">
        <v>98</v>
      </c>
      <c r="I914" s="34">
        <v>16</v>
      </c>
      <c r="J914" s="36" t="str">
        <f t="shared" si="48"/>
        <v>Xuất sắc</v>
      </c>
      <c r="K914" s="36" t="str">
        <f t="shared" si="50"/>
        <v>1</v>
      </c>
      <c r="L914" s="36">
        <v>1650000</v>
      </c>
      <c r="M914" s="36">
        <f t="shared" si="49"/>
        <v>8250000</v>
      </c>
      <c r="N914" s="37"/>
      <c r="P914" s="37"/>
    </row>
    <row r="915" spans="1:16" ht="21.95" customHeight="1" x14ac:dyDescent="0.25">
      <c r="A915" s="30">
        <v>906</v>
      </c>
      <c r="B915" s="31">
        <v>11173830</v>
      </c>
      <c r="C915" s="32" t="s">
        <v>1011</v>
      </c>
      <c r="D915" s="32" t="s">
        <v>1003</v>
      </c>
      <c r="E915" s="34" t="s">
        <v>942</v>
      </c>
      <c r="F915" s="32">
        <v>59</v>
      </c>
      <c r="G915" s="32">
        <v>9.11</v>
      </c>
      <c r="H915" s="35">
        <v>91</v>
      </c>
      <c r="I915" s="34">
        <v>20</v>
      </c>
      <c r="J915" s="36" t="str">
        <f t="shared" si="48"/>
        <v>Xuất sắc</v>
      </c>
      <c r="K915" s="36" t="str">
        <f t="shared" si="50"/>
        <v>1</v>
      </c>
      <c r="L915" s="36">
        <v>1650000</v>
      </c>
      <c r="M915" s="36">
        <f t="shared" si="49"/>
        <v>8250000</v>
      </c>
      <c r="N915" s="37"/>
      <c r="P915" s="37"/>
    </row>
    <row r="916" spans="1:16" ht="21.95" customHeight="1" x14ac:dyDescent="0.25">
      <c r="A916" s="30">
        <v>907</v>
      </c>
      <c r="B916" s="31">
        <v>11172233</v>
      </c>
      <c r="C916" s="32" t="s">
        <v>932</v>
      </c>
      <c r="D916" s="32" t="s">
        <v>1010</v>
      </c>
      <c r="E916" s="34" t="s">
        <v>942</v>
      </c>
      <c r="F916" s="32">
        <v>59</v>
      </c>
      <c r="G916" s="32">
        <v>9.09</v>
      </c>
      <c r="H916" s="35">
        <v>93</v>
      </c>
      <c r="I916" s="34">
        <v>16</v>
      </c>
      <c r="J916" s="36" t="str">
        <f t="shared" si="48"/>
        <v>Xuất sắc</v>
      </c>
      <c r="K916" s="36" t="str">
        <f t="shared" si="50"/>
        <v>1</v>
      </c>
      <c r="L916" s="36">
        <v>1650000</v>
      </c>
      <c r="M916" s="36">
        <f t="shared" si="49"/>
        <v>8250000</v>
      </c>
      <c r="N916" s="37"/>
      <c r="P916" s="37"/>
    </row>
    <row r="917" spans="1:16" ht="21.95" customHeight="1" x14ac:dyDescent="0.25">
      <c r="A917" s="30">
        <v>908</v>
      </c>
      <c r="B917" s="31">
        <v>11174354</v>
      </c>
      <c r="C917" s="32" t="s">
        <v>294</v>
      </c>
      <c r="D917" s="32" t="s">
        <v>1008</v>
      </c>
      <c r="E917" s="34" t="s">
        <v>942</v>
      </c>
      <c r="F917" s="32">
        <v>59</v>
      </c>
      <c r="G917" s="34">
        <v>9.7100000000000009</v>
      </c>
      <c r="H917" s="34">
        <v>80</v>
      </c>
      <c r="I917" s="34">
        <v>16</v>
      </c>
      <c r="J917" s="36" t="str">
        <f t="shared" si="48"/>
        <v>Giỏi</v>
      </c>
      <c r="K917" s="36" t="str">
        <f t="shared" si="50"/>
        <v>0,85</v>
      </c>
      <c r="L917" s="36">
        <v>1402500</v>
      </c>
      <c r="M917" s="36">
        <f t="shared" si="49"/>
        <v>7012500</v>
      </c>
      <c r="N917" s="37"/>
      <c r="P917" s="37"/>
    </row>
    <row r="918" spans="1:16" ht="21.95" customHeight="1" x14ac:dyDescent="0.25">
      <c r="A918" s="30">
        <v>909</v>
      </c>
      <c r="B918" s="31">
        <v>11171061</v>
      </c>
      <c r="C918" s="32" t="s">
        <v>826</v>
      </c>
      <c r="D918" s="32" t="s">
        <v>1010</v>
      </c>
      <c r="E918" s="34" t="s">
        <v>942</v>
      </c>
      <c r="F918" s="32">
        <v>59</v>
      </c>
      <c r="G918" s="34">
        <v>9.6199999999999992</v>
      </c>
      <c r="H918" s="34">
        <v>83</v>
      </c>
      <c r="I918" s="34">
        <v>16</v>
      </c>
      <c r="J918" s="36" t="str">
        <f t="shared" si="48"/>
        <v>Giỏi</v>
      </c>
      <c r="K918" s="36" t="str">
        <f t="shared" si="50"/>
        <v>0,85</v>
      </c>
      <c r="L918" s="36">
        <v>1402500</v>
      </c>
      <c r="M918" s="36">
        <f t="shared" si="49"/>
        <v>7012500</v>
      </c>
      <c r="N918" s="37"/>
      <c r="P918" s="37"/>
    </row>
    <row r="919" spans="1:16" ht="21.95" customHeight="1" x14ac:dyDescent="0.25">
      <c r="A919" s="30">
        <v>910</v>
      </c>
      <c r="B919" s="31">
        <v>11172045</v>
      </c>
      <c r="C919" s="32" t="s">
        <v>1012</v>
      </c>
      <c r="D919" s="32" t="s">
        <v>1010</v>
      </c>
      <c r="E919" s="34" t="s">
        <v>942</v>
      </c>
      <c r="F919" s="32">
        <v>59</v>
      </c>
      <c r="G919" s="34">
        <v>9.61</v>
      </c>
      <c r="H919" s="34">
        <v>81</v>
      </c>
      <c r="I919" s="34">
        <v>16</v>
      </c>
      <c r="J919" s="36" t="str">
        <f t="shared" si="48"/>
        <v>Giỏi</v>
      </c>
      <c r="K919" s="36" t="str">
        <f t="shared" si="50"/>
        <v>0,85</v>
      </c>
      <c r="L919" s="36">
        <v>1402500</v>
      </c>
      <c r="M919" s="36">
        <f t="shared" si="49"/>
        <v>7012500</v>
      </c>
      <c r="N919" s="37"/>
      <c r="P919" s="37"/>
    </row>
    <row r="920" spans="1:16" ht="21.95" customHeight="1" x14ac:dyDescent="0.25">
      <c r="A920" s="30">
        <v>911</v>
      </c>
      <c r="B920" s="31">
        <v>11171235</v>
      </c>
      <c r="C920" s="32" t="s">
        <v>1013</v>
      </c>
      <c r="D920" s="32" t="s">
        <v>1014</v>
      </c>
      <c r="E920" s="34" t="s">
        <v>942</v>
      </c>
      <c r="F920" s="32">
        <v>59</v>
      </c>
      <c r="G920" s="32">
        <v>9.59</v>
      </c>
      <c r="H920" s="34">
        <v>90</v>
      </c>
      <c r="I920" s="34">
        <v>15</v>
      </c>
      <c r="J920" s="36" t="str">
        <f t="shared" si="48"/>
        <v>Xuất sắc</v>
      </c>
      <c r="K920" s="36" t="str">
        <f t="shared" si="50"/>
        <v>1</v>
      </c>
      <c r="L920" s="36">
        <v>1900000</v>
      </c>
      <c r="M920" s="36">
        <f t="shared" si="49"/>
        <v>9500000</v>
      </c>
      <c r="N920" s="37"/>
      <c r="P920" s="37"/>
    </row>
    <row r="921" spans="1:16" ht="21.95" customHeight="1" x14ac:dyDescent="0.25">
      <c r="A921" s="30">
        <v>912</v>
      </c>
      <c r="B921" s="31">
        <v>11170471</v>
      </c>
      <c r="C921" s="32" t="s">
        <v>1015</v>
      </c>
      <c r="D921" s="32" t="s">
        <v>1014</v>
      </c>
      <c r="E921" s="34" t="s">
        <v>942</v>
      </c>
      <c r="F921" s="32">
        <v>59</v>
      </c>
      <c r="G921" s="32">
        <v>9.48</v>
      </c>
      <c r="H921" s="34">
        <v>94</v>
      </c>
      <c r="I921" s="34">
        <v>15</v>
      </c>
      <c r="J921" s="36" t="str">
        <f t="shared" si="48"/>
        <v>Xuất sắc</v>
      </c>
      <c r="K921" s="36" t="str">
        <f t="shared" si="50"/>
        <v>1</v>
      </c>
      <c r="L921" s="36">
        <v>1900000</v>
      </c>
      <c r="M921" s="36">
        <f t="shared" si="49"/>
        <v>9500000</v>
      </c>
      <c r="N921" s="37"/>
      <c r="P921" s="37"/>
    </row>
    <row r="922" spans="1:16" ht="21.95" customHeight="1" x14ac:dyDescent="0.25">
      <c r="A922" s="30">
        <v>913</v>
      </c>
      <c r="B922" s="31">
        <v>11175187</v>
      </c>
      <c r="C922" s="32" t="s">
        <v>1016</v>
      </c>
      <c r="D922" s="32" t="s">
        <v>1014</v>
      </c>
      <c r="E922" s="34" t="s">
        <v>942</v>
      </c>
      <c r="F922" s="32">
        <v>59</v>
      </c>
      <c r="G922" s="32">
        <v>9.4600000000000009</v>
      </c>
      <c r="H922" s="34">
        <v>96</v>
      </c>
      <c r="I922" s="34">
        <v>15</v>
      </c>
      <c r="J922" s="36" t="str">
        <f t="shared" si="48"/>
        <v>Xuất sắc</v>
      </c>
      <c r="K922" s="36" t="str">
        <f t="shared" si="50"/>
        <v>1</v>
      </c>
      <c r="L922" s="36">
        <v>1900000</v>
      </c>
      <c r="M922" s="36">
        <f t="shared" si="49"/>
        <v>9500000</v>
      </c>
      <c r="N922" s="37"/>
      <c r="P922" s="37"/>
    </row>
    <row r="923" spans="1:16" ht="21.95" customHeight="1" x14ac:dyDescent="0.25">
      <c r="A923" s="30">
        <v>914</v>
      </c>
      <c r="B923" s="31">
        <v>11174513</v>
      </c>
      <c r="C923" s="32" t="s">
        <v>1017</v>
      </c>
      <c r="D923" s="32" t="s">
        <v>1014</v>
      </c>
      <c r="E923" s="34" t="s">
        <v>942</v>
      </c>
      <c r="F923" s="32">
        <v>59</v>
      </c>
      <c r="G923" s="32">
        <v>9.4600000000000009</v>
      </c>
      <c r="H923" s="34">
        <v>90</v>
      </c>
      <c r="I923" s="34">
        <v>15</v>
      </c>
      <c r="J923" s="36" t="str">
        <f t="shared" si="48"/>
        <v>Xuất sắc</v>
      </c>
      <c r="K923" s="36" t="str">
        <f t="shared" si="50"/>
        <v>1</v>
      </c>
      <c r="L923" s="36">
        <v>1900000</v>
      </c>
      <c r="M923" s="36">
        <f t="shared" si="49"/>
        <v>9500000</v>
      </c>
      <c r="N923" s="37"/>
      <c r="P923" s="37"/>
    </row>
    <row r="924" spans="1:16" ht="21.95" customHeight="1" x14ac:dyDescent="0.25">
      <c r="A924" s="30">
        <v>915</v>
      </c>
      <c r="B924" s="31">
        <v>11176082</v>
      </c>
      <c r="C924" s="32" t="s">
        <v>452</v>
      </c>
      <c r="D924" s="32" t="s">
        <v>1018</v>
      </c>
      <c r="E924" s="34" t="s">
        <v>942</v>
      </c>
      <c r="F924" s="32">
        <v>59</v>
      </c>
      <c r="G924" s="32">
        <v>9.43</v>
      </c>
      <c r="H924" s="34">
        <v>95</v>
      </c>
      <c r="I924" s="34">
        <v>18</v>
      </c>
      <c r="J924" s="36" t="str">
        <f t="shared" si="48"/>
        <v>Xuất sắc</v>
      </c>
      <c r="K924" s="36" t="str">
        <f t="shared" si="50"/>
        <v>1</v>
      </c>
      <c r="L924" s="36">
        <v>1900000</v>
      </c>
      <c r="M924" s="36">
        <f t="shared" si="49"/>
        <v>9500000</v>
      </c>
      <c r="N924" s="37"/>
      <c r="P924" s="37"/>
    </row>
    <row r="925" spans="1:16" ht="21.95" customHeight="1" x14ac:dyDescent="0.25">
      <c r="A925" s="30">
        <v>916</v>
      </c>
      <c r="B925" s="31">
        <v>11176106</v>
      </c>
      <c r="C925" s="32" t="s">
        <v>1019</v>
      </c>
      <c r="D925" s="32" t="s">
        <v>1018</v>
      </c>
      <c r="E925" s="34" t="s">
        <v>942</v>
      </c>
      <c r="F925" s="32">
        <v>59</v>
      </c>
      <c r="G925" s="32">
        <v>9.3699999999999992</v>
      </c>
      <c r="H925" s="35">
        <v>90</v>
      </c>
      <c r="I925" s="34">
        <v>15</v>
      </c>
      <c r="J925" s="36" t="str">
        <f t="shared" si="48"/>
        <v>Xuất sắc</v>
      </c>
      <c r="K925" s="36" t="str">
        <f t="shared" si="50"/>
        <v>1</v>
      </c>
      <c r="L925" s="36">
        <v>1900000</v>
      </c>
      <c r="M925" s="36">
        <f t="shared" si="49"/>
        <v>9500000</v>
      </c>
      <c r="N925" s="37"/>
      <c r="P925" s="37"/>
    </row>
    <row r="926" spans="1:16" ht="21.95" customHeight="1" x14ac:dyDescent="0.25">
      <c r="A926" s="30">
        <v>917</v>
      </c>
      <c r="B926" s="31">
        <v>11176204</v>
      </c>
      <c r="C926" s="32" t="s">
        <v>1020</v>
      </c>
      <c r="D926" s="32" t="s">
        <v>1014</v>
      </c>
      <c r="E926" s="34" t="s">
        <v>942</v>
      </c>
      <c r="F926" s="32">
        <v>59</v>
      </c>
      <c r="G926" s="32">
        <v>9.32</v>
      </c>
      <c r="H926" s="35">
        <v>95</v>
      </c>
      <c r="I926" s="34">
        <v>16</v>
      </c>
      <c r="J926" s="36" t="str">
        <f t="shared" si="48"/>
        <v>Xuất sắc</v>
      </c>
      <c r="K926" s="36" t="str">
        <f t="shared" si="50"/>
        <v>1</v>
      </c>
      <c r="L926" s="36">
        <v>1900000</v>
      </c>
      <c r="M926" s="36">
        <f t="shared" si="49"/>
        <v>9500000</v>
      </c>
      <c r="N926" s="37"/>
      <c r="P926" s="37"/>
    </row>
    <row r="927" spans="1:16" ht="21.95" customHeight="1" x14ac:dyDescent="0.25">
      <c r="A927" s="30">
        <v>918</v>
      </c>
      <c r="B927" s="31">
        <v>11172229</v>
      </c>
      <c r="C927" s="32" t="s">
        <v>1021</v>
      </c>
      <c r="D927" s="32" t="s">
        <v>1014</v>
      </c>
      <c r="E927" s="34" t="s">
        <v>942</v>
      </c>
      <c r="F927" s="32">
        <v>59</v>
      </c>
      <c r="G927" s="32">
        <v>9.26</v>
      </c>
      <c r="H927" s="35">
        <v>100</v>
      </c>
      <c r="I927" s="34">
        <v>18</v>
      </c>
      <c r="J927" s="36" t="str">
        <f t="shared" si="48"/>
        <v>Xuất sắc</v>
      </c>
      <c r="K927" s="36" t="str">
        <f t="shared" si="50"/>
        <v>1</v>
      </c>
      <c r="L927" s="36">
        <v>1900000</v>
      </c>
      <c r="M927" s="36">
        <f t="shared" si="49"/>
        <v>9500000</v>
      </c>
      <c r="N927" s="37"/>
      <c r="P927" s="37"/>
    </row>
    <row r="928" spans="1:16" ht="21.95" customHeight="1" x14ac:dyDescent="0.25">
      <c r="A928" s="30">
        <v>919</v>
      </c>
      <c r="B928" s="31">
        <v>11173412</v>
      </c>
      <c r="C928" s="32" t="s">
        <v>1022</v>
      </c>
      <c r="D928" s="32" t="s">
        <v>1018</v>
      </c>
      <c r="E928" s="34" t="s">
        <v>942</v>
      </c>
      <c r="F928" s="32">
        <v>59</v>
      </c>
      <c r="G928" s="32">
        <v>9.19</v>
      </c>
      <c r="H928" s="35">
        <v>95</v>
      </c>
      <c r="I928" s="34">
        <v>18</v>
      </c>
      <c r="J928" s="36" t="str">
        <f t="shared" si="48"/>
        <v>Xuất sắc</v>
      </c>
      <c r="K928" s="36" t="str">
        <f t="shared" si="50"/>
        <v>1</v>
      </c>
      <c r="L928" s="36">
        <v>1900000</v>
      </c>
      <c r="M928" s="36">
        <f t="shared" si="49"/>
        <v>9500000</v>
      </c>
      <c r="N928" s="37"/>
      <c r="P928" s="37"/>
    </row>
    <row r="929" spans="1:16" ht="21.95" customHeight="1" x14ac:dyDescent="0.25">
      <c r="A929" s="30">
        <v>920</v>
      </c>
      <c r="B929" s="31">
        <v>11174901</v>
      </c>
      <c r="C929" s="32" t="s">
        <v>656</v>
      </c>
      <c r="D929" s="32" t="s">
        <v>1023</v>
      </c>
      <c r="E929" s="34" t="s">
        <v>942</v>
      </c>
      <c r="F929" s="32">
        <v>59</v>
      </c>
      <c r="G929" s="32">
        <v>9.1199999999999992</v>
      </c>
      <c r="H929" s="35">
        <v>90</v>
      </c>
      <c r="I929" s="34">
        <v>19</v>
      </c>
      <c r="J929" s="36" t="str">
        <f t="shared" si="48"/>
        <v>Xuất sắc</v>
      </c>
      <c r="K929" s="36" t="str">
        <f t="shared" si="50"/>
        <v>1</v>
      </c>
      <c r="L929" s="36">
        <v>1900000</v>
      </c>
      <c r="M929" s="36">
        <f t="shared" si="49"/>
        <v>9500000</v>
      </c>
      <c r="N929" s="37"/>
      <c r="P929" s="37"/>
    </row>
    <row r="930" spans="1:16" ht="21.95" customHeight="1" x14ac:dyDescent="0.25">
      <c r="A930" s="30">
        <v>921</v>
      </c>
      <c r="B930" s="31">
        <v>11173668</v>
      </c>
      <c r="C930" s="32" t="s">
        <v>785</v>
      </c>
      <c r="D930" s="32" t="s">
        <v>1018</v>
      </c>
      <c r="E930" s="34" t="s">
        <v>942</v>
      </c>
      <c r="F930" s="32">
        <v>59</v>
      </c>
      <c r="G930" s="32">
        <v>9.09</v>
      </c>
      <c r="H930" s="35">
        <v>95</v>
      </c>
      <c r="I930" s="34">
        <v>18</v>
      </c>
      <c r="J930" s="36" t="str">
        <f t="shared" si="48"/>
        <v>Xuất sắc</v>
      </c>
      <c r="K930" s="36" t="str">
        <f t="shared" si="50"/>
        <v>1</v>
      </c>
      <c r="L930" s="36">
        <v>1900000</v>
      </c>
      <c r="M930" s="36">
        <f t="shared" si="49"/>
        <v>9500000</v>
      </c>
      <c r="N930" s="37"/>
      <c r="P930" s="37"/>
    </row>
    <row r="931" spans="1:16" ht="21.95" customHeight="1" x14ac:dyDescent="0.25">
      <c r="A931" s="30">
        <v>922</v>
      </c>
      <c r="B931" s="31">
        <v>11173186</v>
      </c>
      <c r="C931" s="32" t="s">
        <v>1020</v>
      </c>
      <c r="D931" s="32" t="s">
        <v>1023</v>
      </c>
      <c r="E931" s="34" t="s">
        <v>942</v>
      </c>
      <c r="F931" s="32">
        <v>59</v>
      </c>
      <c r="G931" s="34">
        <v>9.57</v>
      </c>
      <c r="H931" s="34">
        <v>81</v>
      </c>
      <c r="I931" s="34">
        <v>16</v>
      </c>
      <c r="J931" s="36" t="str">
        <f t="shared" si="48"/>
        <v>Giỏi</v>
      </c>
      <c r="K931" s="36" t="str">
        <f t="shared" si="50"/>
        <v>0,85</v>
      </c>
      <c r="L931" s="36">
        <v>1615000</v>
      </c>
      <c r="M931" s="36">
        <f t="shared" si="49"/>
        <v>8075000</v>
      </c>
      <c r="N931" s="37"/>
      <c r="P931" s="37"/>
    </row>
    <row r="932" spans="1:16" ht="21.95" customHeight="1" x14ac:dyDescent="0.25">
      <c r="A932" s="30">
        <v>923</v>
      </c>
      <c r="B932" s="31">
        <v>11170071</v>
      </c>
      <c r="C932" s="32" t="s">
        <v>1024</v>
      </c>
      <c r="D932" s="32" t="s">
        <v>1014</v>
      </c>
      <c r="E932" s="34" t="s">
        <v>942</v>
      </c>
      <c r="F932" s="32">
        <v>59</v>
      </c>
      <c r="G932" s="34">
        <v>9.44</v>
      </c>
      <c r="H932" s="34">
        <v>81</v>
      </c>
      <c r="I932" s="34">
        <v>18</v>
      </c>
      <c r="J932" s="36" t="str">
        <f t="shared" si="48"/>
        <v>Giỏi</v>
      </c>
      <c r="K932" s="36" t="str">
        <f t="shared" si="50"/>
        <v>0,85</v>
      </c>
      <c r="L932" s="36">
        <v>1615000</v>
      </c>
      <c r="M932" s="36">
        <f t="shared" si="49"/>
        <v>8075000</v>
      </c>
      <c r="N932" s="37"/>
      <c r="P932" s="37"/>
    </row>
    <row r="933" spans="1:16" ht="21.95" customHeight="1" x14ac:dyDescent="0.25">
      <c r="A933" s="30">
        <v>924</v>
      </c>
      <c r="B933" s="31">
        <v>11174356</v>
      </c>
      <c r="C933" s="32" t="s">
        <v>294</v>
      </c>
      <c r="D933" s="32" t="s">
        <v>1018</v>
      </c>
      <c r="E933" s="34" t="s">
        <v>942</v>
      </c>
      <c r="F933" s="32">
        <v>59</v>
      </c>
      <c r="G933" s="34">
        <v>9.39</v>
      </c>
      <c r="H933" s="35">
        <v>83</v>
      </c>
      <c r="I933" s="34">
        <v>18</v>
      </c>
      <c r="J933" s="36" t="str">
        <f t="shared" si="48"/>
        <v>Giỏi</v>
      </c>
      <c r="K933" s="36" t="str">
        <f t="shared" si="50"/>
        <v>0,85</v>
      </c>
      <c r="L933" s="36">
        <v>1615000</v>
      </c>
      <c r="M933" s="36">
        <f t="shared" si="49"/>
        <v>8075000</v>
      </c>
      <c r="N933" s="37"/>
      <c r="P933" s="37"/>
    </row>
    <row r="934" spans="1:16" ht="21.95" customHeight="1" x14ac:dyDescent="0.25">
      <c r="A934" s="30">
        <v>925</v>
      </c>
      <c r="B934" s="31">
        <v>11173281</v>
      </c>
      <c r="C934" s="32" t="s">
        <v>1025</v>
      </c>
      <c r="D934" s="32" t="s">
        <v>1026</v>
      </c>
      <c r="E934" s="34" t="s">
        <v>942</v>
      </c>
      <c r="F934" s="32">
        <v>59</v>
      </c>
      <c r="G934" s="32">
        <v>9.48</v>
      </c>
      <c r="H934" s="35">
        <v>94</v>
      </c>
      <c r="I934" s="34">
        <v>16</v>
      </c>
      <c r="J934" s="36" t="str">
        <f t="shared" si="48"/>
        <v>Xuất sắc</v>
      </c>
      <c r="K934" s="36" t="str">
        <f t="shared" si="50"/>
        <v>1</v>
      </c>
      <c r="L934" s="36">
        <v>1650000</v>
      </c>
      <c r="M934" s="36">
        <f t="shared" si="49"/>
        <v>8250000</v>
      </c>
      <c r="N934" s="37"/>
      <c r="P934" s="37"/>
    </row>
    <row r="935" spans="1:16" ht="21.95" customHeight="1" x14ac:dyDescent="0.25">
      <c r="A935" s="30">
        <v>926</v>
      </c>
      <c r="B935" s="31">
        <v>11170012</v>
      </c>
      <c r="C935" s="32" t="s">
        <v>1027</v>
      </c>
      <c r="D935" s="32" t="s">
        <v>1028</v>
      </c>
      <c r="E935" s="34" t="s">
        <v>942</v>
      </c>
      <c r="F935" s="32">
        <v>59</v>
      </c>
      <c r="G935" s="32">
        <v>9.41</v>
      </c>
      <c r="H935" s="35">
        <v>95</v>
      </c>
      <c r="I935" s="34">
        <v>15</v>
      </c>
      <c r="J935" s="36" t="str">
        <f t="shared" si="48"/>
        <v>Xuất sắc</v>
      </c>
      <c r="K935" s="36" t="str">
        <f t="shared" si="50"/>
        <v>1</v>
      </c>
      <c r="L935" s="36">
        <v>1650000</v>
      </c>
      <c r="M935" s="36">
        <f t="shared" si="49"/>
        <v>8250000</v>
      </c>
      <c r="N935" s="37"/>
      <c r="P935" s="37"/>
    </row>
    <row r="936" spans="1:16" ht="21.95" customHeight="1" x14ac:dyDescent="0.25">
      <c r="A936" s="30">
        <v>927</v>
      </c>
      <c r="B936" s="31">
        <v>11173582</v>
      </c>
      <c r="C936" s="32" t="s">
        <v>1029</v>
      </c>
      <c r="D936" s="32" t="s">
        <v>1028</v>
      </c>
      <c r="E936" s="34" t="s">
        <v>942</v>
      </c>
      <c r="F936" s="32">
        <v>59</v>
      </c>
      <c r="G936" s="32">
        <v>9.0299999999999994</v>
      </c>
      <c r="H936" s="35">
        <v>95</v>
      </c>
      <c r="I936" s="34">
        <v>18</v>
      </c>
      <c r="J936" s="36" t="str">
        <f t="shared" si="48"/>
        <v>Xuất sắc</v>
      </c>
      <c r="K936" s="36" t="str">
        <f t="shared" si="50"/>
        <v>1</v>
      </c>
      <c r="L936" s="36">
        <v>1650000</v>
      </c>
      <c r="M936" s="36">
        <f t="shared" si="49"/>
        <v>8250000</v>
      </c>
      <c r="N936" s="37"/>
      <c r="P936" s="37"/>
    </row>
    <row r="937" spans="1:16" ht="21.95" customHeight="1" x14ac:dyDescent="0.25">
      <c r="A937" s="30">
        <v>928</v>
      </c>
      <c r="B937" s="31">
        <v>11171692</v>
      </c>
      <c r="C937" s="32" t="s">
        <v>1030</v>
      </c>
      <c r="D937" s="32" t="s">
        <v>1026</v>
      </c>
      <c r="E937" s="34" t="s">
        <v>942</v>
      </c>
      <c r="F937" s="32">
        <v>59</v>
      </c>
      <c r="G937" s="32">
        <v>9.34</v>
      </c>
      <c r="H937" s="35">
        <v>95</v>
      </c>
      <c r="I937" s="34">
        <v>15</v>
      </c>
      <c r="J937" s="36" t="str">
        <f t="shared" si="48"/>
        <v>Xuất sắc</v>
      </c>
      <c r="K937" s="36" t="str">
        <f t="shared" si="50"/>
        <v>1</v>
      </c>
      <c r="L937" s="36">
        <v>1650000</v>
      </c>
      <c r="M937" s="36">
        <f t="shared" si="49"/>
        <v>8250000</v>
      </c>
      <c r="N937" s="37"/>
      <c r="P937" s="37"/>
    </row>
    <row r="938" spans="1:16" ht="21.95" customHeight="1" x14ac:dyDescent="0.25">
      <c r="A938" s="30">
        <v>929</v>
      </c>
      <c r="B938" s="31">
        <v>11175300</v>
      </c>
      <c r="C938" s="32" t="s">
        <v>1031</v>
      </c>
      <c r="D938" s="32" t="s">
        <v>1028</v>
      </c>
      <c r="E938" s="34" t="s">
        <v>942</v>
      </c>
      <c r="F938" s="32">
        <v>59</v>
      </c>
      <c r="G938" s="32">
        <v>9.39</v>
      </c>
      <c r="H938" s="35">
        <v>90</v>
      </c>
      <c r="I938" s="34">
        <v>16</v>
      </c>
      <c r="J938" s="36" t="str">
        <f t="shared" si="48"/>
        <v>Xuất sắc</v>
      </c>
      <c r="K938" s="36" t="str">
        <f t="shared" si="50"/>
        <v>1</v>
      </c>
      <c r="L938" s="36">
        <v>1650000</v>
      </c>
      <c r="M938" s="36">
        <f t="shared" si="49"/>
        <v>8250000</v>
      </c>
      <c r="N938" s="37"/>
      <c r="P938" s="37"/>
    </row>
    <row r="939" spans="1:16" ht="21.95" customHeight="1" x14ac:dyDescent="0.25">
      <c r="A939" s="30">
        <v>930</v>
      </c>
      <c r="B939" s="31">
        <v>11174425</v>
      </c>
      <c r="C939" s="32" t="s">
        <v>1032</v>
      </c>
      <c r="D939" s="32" t="s">
        <v>1028</v>
      </c>
      <c r="E939" s="34" t="s">
        <v>942</v>
      </c>
      <c r="F939" s="32">
        <v>59</v>
      </c>
      <c r="G939" s="32">
        <v>9.25</v>
      </c>
      <c r="H939" s="35">
        <v>96</v>
      </c>
      <c r="I939" s="34">
        <v>15</v>
      </c>
      <c r="J939" s="36" t="str">
        <f t="shared" si="48"/>
        <v>Xuất sắc</v>
      </c>
      <c r="K939" s="36" t="str">
        <f t="shared" si="50"/>
        <v>1</v>
      </c>
      <c r="L939" s="36">
        <v>1650000</v>
      </c>
      <c r="M939" s="36">
        <f t="shared" si="49"/>
        <v>8250000</v>
      </c>
      <c r="N939" s="37"/>
      <c r="P939" s="37"/>
    </row>
    <row r="940" spans="1:16" ht="21.95" customHeight="1" x14ac:dyDescent="0.25">
      <c r="A940" s="30">
        <v>931</v>
      </c>
      <c r="B940" s="31">
        <v>11171407</v>
      </c>
      <c r="C940" s="32" t="s">
        <v>1033</v>
      </c>
      <c r="D940" s="32" t="s">
        <v>1026</v>
      </c>
      <c r="E940" s="34" t="s">
        <v>942</v>
      </c>
      <c r="F940" s="32">
        <v>59</v>
      </c>
      <c r="G940" s="32">
        <v>9.34</v>
      </c>
      <c r="H940" s="35">
        <v>90</v>
      </c>
      <c r="I940" s="34">
        <v>18</v>
      </c>
      <c r="J940" s="36" t="str">
        <f t="shared" si="48"/>
        <v>Xuất sắc</v>
      </c>
      <c r="K940" s="36" t="str">
        <f t="shared" si="50"/>
        <v>1</v>
      </c>
      <c r="L940" s="36">
        <v>1650000</v>
      </c>
      <c r="M940" s="36">
        <f t="shared" si="49"/>
        <v>8250000</v>
      </c>
      <c r="N940" s="37"/>
      <c r="P940" s="37"/>
    </row>
    <row r="941" spans="1:16" ht="21.95" customHeight="1" x14ac:dyDescent="0.25">
      <c r="A941" s="30">
        <v>932</v>
      </c>
      <c r="B941" s="31">
        <v>11172706</v>
      </c>
      <c r="C941" s="32" t="s">
        <v>73</v>
      </c>
      <c r="D941" s="32" t="s">
        <v>16</v>
      </c>
      <c r="E941" s="34" t="s">
        <v>942</v>
      </c>
      <c r="F941" s="32">
        <v>59</v>
      </c>
      <c r="G941" s="32">
        <v>9.61</v>
      </c>
      <c r="H941" s="34">
        <v>93</v>
      </c>
      <c r="I941" s="34">
        <v>18</v>
      </c>
      <c r="J941" s="36" t="str">
        <f t="shared" si="48"/>
        <v>Xuất sắc</v>
      </c>
      <c r="K941" s="36" t="str">
        <f t="shared" si="50"/>
        <v>1</v>
      </c>
      <c r="L941" s="36">
        <v>1650000</v>
      </c>
      <c r="M941" s="36">
        <f t="shared" si="49"/>
        <v>8250000</v>
      </c>
      <c r="N941" s="37"/>
      <c r="P941" s="37"/>
    </row>
    <row r="942" spans="1:16" ht="21.95" customHeight="1" x14ac:dyDescent="0.25">
      <c r="A942" s="30">
        <v>933</v>
      </c>
      <c r="B942" s="31">
        <v>11174097</v>
      </c>
      <c r="C942" s="32" t="s">
        <v>1034</v>
      </c>
      <c r="D942" s="32" t="s">
        <v>16</v>
      </c>
      <c r="E942" s="34" t="s">
        <v>942</v>
      </c>
      <c r="F942" s="32">
        <v>59</v>
      </c>
      <c r="G942" s="32">
        <v>9.5299999999999994</v>
      </c>
      <c r="H942" s="34">
        <v>100</v>
      </c>
      <c r="I942" s="34">
        <v>18</v>
      </c>
      <c r="J942" s="36" t="str">
        <f t="shared" si="48"/>
        <v>Xuất sắc</v>
      </c>
      <c r="K942" s="36" t="str">
        <f t="shared" si="50"/>
        <v>1</v>
      </c>
      <c r="L942" s="36">
        <v>1650000</v>
      </c>
      <c r="M942" s="36">
        <f t="shared" si="49"/>
        <v>8250000</v>
      </c>
      <c r="N942" s="37"/>
      <c r="P942" s="37"/>
    </row>
    <row r="943" spans="1:16" x14ac:dyDescent="0.25">
      <c r="A943" s="30">
        <v>934</v>
      </c>
      <c r="B943" s="31">
        <v>11171323</v>
      </c>
      <c r="C943" s="32" t="s">
        <v>1035</v>
      </c>
      <c r="D943" s="32" t="s">
        <v>16</v>
      </c>
      <c r="E943" s="34" t="s">
        <v>942</v>
      </c>
      <c r="F943" s="32">
        <v>59</v>
      </c>
      <c r="G943" s="32">
        <v>9.5299999999999994</v>
      </c>
      <c r="H943" s="34">
        <v>98</v>
      </c>
      <c r="I943" s="34">
        <v>18</v>
      </c>
      <c r="J943" s="36" t="str">
        <f t="shared" si="48"/>
        <v>Xuất sắc</v>
      </c>
      <c r="K943" s="36" t="str">
        <f t="shared" si="50"/>
        <v>1</v>
      </c>
      <c r="L943" s="36">
        <v>1650000</v>
      </c>
      <c r="M943" s="36">
        <f t="shared" si="49"/>
        <v>8250000</v>
      </c>
      <c r="N943" s="37"/>
      <c r="P943" s="37"/>
    </row>
    <row r="944" spans="1:16" ht="21.95" customHeight="1" x14ac:dyDescent="0.25">
      <c r="A944" s="30">
        <v>935</v>
      </c>
      <c r="B944" s="31">
        <v>11173678</v>
      </c>
      <c r="C944" s="32" t="s">
        <v>1036</v>
      </c>
      <c r="D944" s="32" t="s">
        <v>16</v>
      </c>
      <c r="E944" s="34" t="s">
        <v>942</v>
      </c>
      <c r="F944" s="32">
        <v>59</v>
      </c>
      <c r="G944" s="32">
        <v>9.4499999999999993</v>
      </c>
      <c r="H944" s="34">
        <v>90</v>
      </c>
      <c r="I944" s="34">
        <v>16</v>
      </c>
      <c r="J944" s="36" t="str">
        <f t="shared" si="48"/>
        <v>Xuất sắc</v>
      </c>
      <c r="K944" s="36" t="str">
        <f t="shared" si="50"/>
        <v>1</v>
      </c>
      <c r="L944" s="36">
        <v>1650000</v>
      </c>
      <c r="M944" s="36">
        <f t="shared" si="49"/>
        <v>8250000</v>
      </c>
      <c r="N944" s="37"/>
      <c r="P944" s="37"/>
    </row>
    <row r="945" spans="1:16" ht="21.95" customHeight="1" x14ac:dyDescent="0.25">
      <c r="A945" s="30">
        <v>936</v>
      </c>
      <c r="B945" s="31">
        <v>11174789</v>
      </c>
      <c r="C945" s="32" t="s">
        <v>1037</v>
      </c>
      <c r="D945" s="32" t="s">
        <v>16</v>
      </c>
      <c r="E945" s="34" t="s">
        <v>942</v>
      </c>
      <c r="F945" s="32">
        <v>59</v>
      </c>
      <c r="G945" s="32">
        <v>9.43</v>
      </c>
      <c r="H945" s="34">
        <v>100</v>
      </c>
      <c r="I945" s="34">
        <v>18</v>
      </c>
      <c r="J945" s="36" t="str">
        <f t="shared" si="48"/>
        <v>Xuất sắc</v>
      </c>
      <c r="K945" s="36" t="str">
        <f t="shared" si="50"/>
        <v>1</v>
      </c>
      <c r="L945" s="36">
        <v>1650000</v>
      </c>
      <c r="M945" s="36">
        <f t="shared" si="49"/>
        <v>8250000</v>
      </c>
      <c r="N945" s="37"/>
      <c r="P945" s="37"/>
    </row>
    <row r="946" spans="1:16" ht="21.95" customHeight="1" x14ac:dyDescent="0.25">
      <c r="A946" s="30">
        <v>937</v>
      </c>
      <c r="B946" s="31">
        <v>11174787</v>
      </c>
      <c r="C946" s="32" t="s">
        <v>1038</v>
      </c>
      <c r="D946" s="32" t="s">
        <v>15</v>
      </c>
      <c r="E946" s="34" t="s">
        <v>942</v>
      </c>
      <c r="F946" s="32">
        <v>59</v>
      </c>
      <c r="G946" s="32">
        <v>9.5500000000000007</v>
      </c>
      <c r="H946" s="34">
        <v>90</v>
      </c>
      <c r="I946" s="34">
        <v>20</v>
      </c>
      <c r="J946" s="36" t="str">
        <f t="shared" si="48"/>
        <v>Xuất sắc</v>
      </c>
      <c r="K946" s="36" t="str">
        <f t="shared" si="50"/>
        <v>1</v>
      </c>
      <c r="L946" s="36">
        <v>1650000</v>
      </c>
      <c r="M946" s="36">
        <f t="shared" si="49"/>
        <v>8250000</v>
      </c>
      <c r="N946" s="37"/>
      <c r="P946" s="37"/>
    </row>
    <row r="947" spans="1:16" ht="21.95" customHeight="1" x14ac:dyDescent="0.25">
      <c r="A947" s="30">
        <v>938</v>
      </c>
      <c r="B947" s="31">
        <v>11172812</v>
      </c>
      <c r="C947" s="32" t="s">
        <v>1039</v>
      </c>
      <c r="D947" s="32" t="s">
        <v>15</v>
      </c>
      <c r="E947" s="34" t="s">
        <v>942</v>
      </c>
      <c r="F947" s="32">
        <v>59</v>
      </c>
      <c r="G947" s="32">
        <v>9.36</v>
      </c>
      <c r="H947" s="35">
        <v>98</v>
      </c>
      <c r="I947" s="34">
        <v>18</v>
      </c>
      <c r="J947" s="36" t="str">
        <f t="shared" si="48"/>
        <v>Xuất sắc</v>
      </c>
      <c r="K947" s="36" t="str">
        <f t="shared" si="50"/>
        <v>1</v>
      </c>
      <c r="L947" s="36">
        <v>1650000</v>
      </c>
      <c r="M947" s="36">
        <f t="shared" si="49"/>
        <v>8250000</v>
      </c>
      <c r="N947" s="37"/>
      <c r="P947" s="37"/>
    </row>
    <row r="948" spans="1:16" ht="21.95" customHeight="1" x14ac:dyDescent="0.25">
      <c r="A948" s="30">
        <v>939</v>
      </c>
      <c r="B948" s="31">
        <v>11170652</v>
      </c>
      <c r="C948" s="32" t="s">
        <v>1040</v>
      </c>
      <c r="D948" s="32" t="s">
        <v>15</v>
      </c>
      <c r="E948" s="34" t="s">
        <v>942</v>
      </c>
      <c r="F948" s="32">
        <v>59</v>
      </c>
      <c r="G948" s="32">
        <v>9.27</v>
      </c>
      <c r="H948" s="35">
        <v>93</v>
      </c>
      <c r="I948" s="34">
        <v>18</v>
      </c>
      <c r="J948" s="36" t="str">
        <f t="shared" si="48"/>
        <v>Xuất sắc</v>
      </c>
      <c r="K948" s="36" t="str">
        <f t="shared" si="50"/>
        <v>1</v>
      </c>
      <c r="L948" s="36">
        <v>1650000</v>
      </c>
      <c r="M948" s="36">
        <f t="shared" si="49"/>
        <v>8250000</v>
      </c>
      <c r="N948" s="37"/>
      <c r="P948" s="37"/>
    </row>
    <row r="949" spans="1:16" ht="21.95" customHeight="1" x14ac:dyDescent="0.25">
      <c r="A949" s="30">
        <v>940</v>
      </c>
      <c r="B949" s="31">
        <v>11174377</v>
      </c>
      <c r="C949" s="32" t="s">
        <v>552</v>
      </c>
      <c r="D949" s="32" t="s">
        <v>15</v>
      </c>
      <c r="E949" s="34" t="s">
        <v>942</v>
      </c>
      <c r="F949" s="32">
        <v>59</v>
      </c>
      <c r="G949" s="32">
        <v>9.18</v>
      </c>
      <c r="H949" s="35">
        <v>92</v>
      </c>
      <c r="I949" s="34">
        <v>16</v>
      </c>
      <c r="J949" s="36" t="str">
        <f t="shared" ref="J949:J1012" si="51">IF(AND(G949&gt;=9,H949&gt;=90),"Xuất sắc",IF(AND(G949&gt;=8,H949&gt;=80),"Giỏi","Khá"))</f>
        <v>Xuất sắc</v>
      </c>
      <c r="K949" s="36" t="str">
        <f t="shared" si="50"/>
        <v>1</v>
      </c>
      <c r="L949" s="36">
        <v>1650000</v>
      </c>
      <c r="M949" s="36">
        <f t="shared" ref="M949:M1012" si="52">L949*5</f>
        <v>8250000</v>
      </c>
      <c r="N949" s="37"/>
      <c r="P949" s="37"/>
    </row>
    <row r="950" spans="1:16" ht="21.95" customHeight="1" x14ac:dyDescent="0.25">
      <c r="A950" s="30">
        <v>941</v>
      </c>
      <c r="B950" s="97">
        <v>11170185</v>
      </c>
      <c r="C950" s="98" t="s">
        <v>1041</v>
      </c>
      <c r="D950" s="99" t="s">
        <v>10</v>
      </c>
      <c r="E950" s="100" t="s">
        <v>1042</v>
      </c>
      <c r="F950" s="100">
        <v>59</v>
      </c>
      <c r="G950" s="100">
        <v>9.3699999999999992</v>
      </c>
      <c r="H950" s="100">
        <v>94</v>
      </c>
      <c r="I950" s="100">
        <v>15</v>
      </c>
      <c r="J950" s="36" t="str">
        <f t="shared" si="51"/>
        <v>Xuất sắc</v>
      </c>
      <c r="K950" s="36" t="str">
        <f t="shared" si="50"/>
        <v>1</v>
      </c>
      <c r="L950" s="36">
        <v>1650000</v>
      </c>
      <c r="M950" s="36">
        <f t="shared" si="52"/>
        <v>8250000</v>
      </c>
      <c r="N950" s="37"/>
      <c r="P950" s="37"/>
    </row>
    <row r="951" spans="1:16" ht="21.95" customHeight="1" x14ac:dyDescent="0.25">
      <c r="A951" s="30">
        <v>942</v>
      </c>
      <c r="B951" s="97">
        <v>11171477</v>
      </c>
      <c r="C951" s="98" t="s">
        <v>274</v>
      </c>
      <c r="D951" s="99" t="s">
        <v>10</v>
      </c>
      <c r="E951" s="100" t="s">
        <v>1042</v>
      </c>
      <c r="F951" s="100">
        <v>59</v>
      </c>
      <c r="G951" s="100">
        <v>9.2100000000000009</v>
      </c>
      <c r="H951" s="100">
        <v>90</v>
      </c>
      <c r="I951" s="100">
        <v>18</v>
      </c>
      <c r="J951" s="36" t="str">
        <f t="shared" si="51"/>
        <v>Xuất sắc</v>
      </c>
      <c r="K951" s="36" t="str">
        <f t="shared" si="50"/>
        <v>1</v>
      </c>
      <c r="L951" s="36">
        <v>1650000</v>
      </c>
      <c r="M951" s="36">
        <f t="shared" si="52"/>
        <v>8250000</v>
      </c>
      <c r="N951" s="37"/>
      <c r="P951" s="37"/>
    </row>
    <row r="952" spans="1:16" ht="21.95" customHeight="1" x14ac:dyDescent="0.25">
      <c r="A952" s="30">
        <v>943</v>
      </c>
      <c r="B952" s="97">
        <v>11173420</v>
      </c>
      <c r="C952" s="98" t="s">
        <v>1044</v>
      </c>
      <c r="D952" s="99" t="s">
        <v>10</v>
      </c>
      <c r="E952" s="100" t="s">
        <v>1042</v>
      </c>
      <c r="F952" s="100">
        <v>59</v>
      </c>
      <c r="G952" s="100">
        <v>9.1199999999999992</v>
      </c>
      <c r="H952" s="100">
        <v>93</v>
      </c>
      <c r="I952" s="100">
        <v>18</v>
      </c>
      <c r="J952" s="36" t="str">
        <f t="shared" si="51"/>
        <v>Xuất sắc</v>
      </c>
      <c r="K952" s="36" t="str">
        <f t="shared" si="50"/>
        <v>1</v>
      </c>
      <c r="L952" s="36">
        <v>1650000</v>
      </c>
      <c r="M952" s="36">
        <f t="shared" si="52"/>
        <v>8250000</v>
      </c>
      <c r="N952" s="37"/>
      <c r="P952" s="37"/>
    </row>
    <row r="953" spans="1:16" ht="21.95" customHeight="1" x14ac:dyDescent="0.25">
      <c r="A953" s="30">
        <v>944</v>
      </c>
      <c r="B953" s="97">
        <v>11174997</v>
      </c>
      <c r="C953" s="98" t="s">
        <v>1043</v>
      </c>
      <c r="D953" s="99" t="s">
        <v>10</v>
      </c>
      <c r="E953" s="100" t="s">
        <v>1042</v>
      </c>
      <c r="F953" s="100">
        <v>59</v>
      </c>
      <c r="G953" s="100">
        <v>9.33</v>
      </c>
      <c r="H953" s="100">
        <v>94</v>
      </c>
      <c r="I953" s="100">
        <v>16</v>
      </c>
      <c r="J953" s="36" t="str">
        <f t="shared" si="51"/>
        <v>Xuất sắc</v>
      </c>
      <c r="K953" s="36" t="str">
        <f t="shared" si="50"/>
        <v>1</v>
      </c>
      <c r="L953" s="36">
        <v>1650000</v>
      </c>
      <c r="M953" s="36">
        <f t="shared" si="52"/>
        <v>8250000</v>
      </c>
      <c r="N953" s="37"/>
      <c r="P953" s="37"/>
    </row>
    <row r="954" spans="1:16" ht="21.95" customHeight="1" x14ac:dyDescent="0.25">
      <c r="A954" s="30">
        <v>945</v>
      </c>
      <c r="B954" s="97">
        <v>11170563</v>
      </c>
      <c r="C954" s="98" t="s">
        <v>1045</v>
      </c>
      <c r="D954" s="99" t="s">
        <v>11</v>
      </c>
      <c r="E954" s="100" t="s">
        <v>1042</v>
      </c>
      <c r="F954" s="100">
        <v>59</v>
      </c>
      <c r="G954" s="100">
        <v>9.3699999999999992</v>
      </c>
      <c r="H954" s="100">
        <v>100</v>
      </c>
      <c r="I954" s="100">
        <v>18</v>
      </c>
      <c r="J954" s="36" t="str">
        <f t="shared" si="51"/>
        <v>Xuất sắc</v>
      </c>
      <c r="K954" s="36" t="str">
        <f t="shared" si="50"/>
        <v>1</v>
      </c>
      <c r="L954" s="36">
        <v>1650000</v>
      </c>
      <c r="M954" s="36">
        <f t="shared" si="52"/>
        <v>8250000</v>
      </c>
      <c r="N954" s="37"/>
      <c r="P954" s="37"/>
    </row>
    <row r="955" spans="1:16" ht="21.95" customHeight="1" x14ac:dyDescent="0.25">
      <c r="A955" s="30">
        <v>946</v>
      </c>
      <c r="B955" s="97">
        <v>11170831</v>
      </c>
      <c r="C955" s="98" t="s">
        <v>1046</v>
      </c>
      <c r="D955" s="99" t="s">
        <v>11</v>
      </c>
      <c r="E955" s="100" t="s">
        <v>1042</v>
      </c>
      <c r="F955" s="100">
        <v>59</v>
      </c>
      <c r="G955" s="100">
        <v>9.3000000000000007</v>
      </c>
      <c r="H955" s="100">
        <v>100</v>
      </c>
      <c r="I955" s="100">
        <v>18</v>
      </c>
      <c r="J955" s="36" t="str">
        <f t="shared" si="51"/>
        <v>Xuất sắc</v>
      </c>
      <c r="K955" s="36" t="str">
        <f t="shared" si="50"/>
        <v>1</v>
      </c>
      <c r="L955" s="36">
        <v>1650000</v>
      </c>
      <c r="M955" s="36">
        <f t="shared" si="52"/>
        <v>8250000</v>
      </c>
      <c r="N955" s="37"/>
      <c r="P955" s="37"/>
    </row>
    <row r="956" spans="1:16" ht="21.95" customHeight="1" x14ac:dyDescent="0.25">
      <c r="A956" s="30">
        <v>947</v>
      </c>
      <c r="B956" s="97">
        <v>11170999</v>
      </c>
      <c r="C956" s="98" t="s">
        <v>263</v>
      </c>
      <c r="D956" s="99" t="s">
        <v>11</v>
      </c>
      <c r="E956" s="100" t="s">
        <v>1042</v>
      </c>
      <c r="F956" s="100">
        <v>59</v>
      </c>
      <c r="G956" s="100">
        <v>9.34</v>
      </c>
      <c r="H956" s="100">
        <v>98</v>
      </c>
      <c r="I956" s="100">
        <v>19</v>
      </c>
      <c r="J956" s="36" t="str">
        <f t="shared" si="51"/>
        <v>Xuất sắc</v>
      </c>
      <c r="K956" s="36" t="str">
        <f t="shared" si="50"/>
        <v>1</v>
      </c>
      <c r="L956" s="36">
        <v>1650000</v>
      </c>
      <c r="M956" s="36">
        <f t="shared" si="52"/>
        <v>8250000</v>
      </c>
      <c r="N956" s="37"/>
      <c r="P956" s="37"/>
    </row>
    <row r="957" spans="1:16" ht="21.95" customHeight="1" x14ac:dyDescent="0.25">
      <c r="A957" s="30">
        <v>948</v>
      </c>
      <c r="B957" s="97">
        <v>11172703</v>
      </c>
      <c r="C957" s="98" t="s">
        <v>73</v>
      </c>
      <c r="D957" s="99" t="s">
        <v>11</v>
      </c>
      <c r="E957" s="100" t="s">
        <v>1042</v>
      </c>
      <c r="F957" s="100">
        <v>59</v>
      </c>
      <c r="G957" s="100">
        <v>9.32</v>
      </c>
      <c r="H957" s="100">
        <v>96</v>
      </c>
      <c r="I957" s="100">
        <v>18</v>
      </c>
      <c r="J957" s="36" t="str">
        <f t="shared" si="51"/>
        <v>Xuất sắc</v>
      </c>
      <c r="K957" s="36" t="str">
        <f t="shared" si="50"/>
        <v>1</v>
      </c>
      <c r="L957" s="36">
        <v>1650000</v>
      </c>
      <c r="M957" s="36">
        <f t="shared" si="52"/>
        <v>8250000</v>
      </c>
      <c r="N957" s="37"/>
      <c r="P957" s="37"/>
    </row>
    <row r="958" spans="1:16" ht="21.95" customHeight="1" x14ac:dyDescent="0.25">
      <c r="A958" s="30">
        <v>949</v>
      </c>
      <c r="B958" s="97">
        <v>11183759</v>
      </c>
      <c r="C958" s="101" t="s">
        <v>1155</v>
      </c>
      <c r="D958" s="99" t="s">
        <v>25</v>
      </c>
      <c r="E958" s="100" t="s">
        <v>1042</v>
      </c>
      <c r="F958" s="100">
        <v>60</v>
      </c>
      <c r="G958" s="100">
        <v>8.92</v>
      </c>
      <c r="H958" s="100">
        <v>81</v>
      </c>
      <c r="I958" s="100">
        <v>19</v>
      </c>
      <c r="J958" s="36" t="str">
        <f t="shared" si="51"/>
        <v>Giỏi</v>
      </c>
      <c r="K958" s="36" t="str">
        <f t="shared" si="50"/>
        <v>0,85</v>
      </c>
      <c r="L958" s="36">
        <v>1402500</v>
      </c>
      <c r="M958" s="36">
        <f t="shared" si="52"/>
        <v>7012500</v>
      </c>
      <c r="N958" s="37"/>
      <c r="P958" s="37"/>
    </row>
    <row r="959" spans="1:16" ht="21.95" customHeight="1" x14ac:dyDescent="0.25">
      <c r="A959" s="30">
        <v>950</v>
      </c>
      <c r="B959" s="97">
        <v>11180695</v>
      </c>
      <c r="C959" s="101" t="s">
        <v>1049</v>
      </c>
      <c r="D959" s="99" t="s">
        <v>25</v>
      </c>
      <c r="E959" s="100" t="s">
        <v>1042</v>
      </c>
      <c r="F959" s="100">
        <v>60</v>
      </c>
      <c r="G959" s="100">
        <v>8.94</v>
      </c>
      <c r="H959" s="100">
        <v>81</v>
      </c>
      <c r="I959" s="100">
        <v>21</v>
      </c>
      <c r="J959" s="36" t="str">
        <f t="shared" si="51"/>
        <v>Giỏi</v>
      </c>
      <c r="K959" s="36" t="str">
        <f t="shared" si="50"/>
        <v>0,85</v>
      </c>
      <c r="L959" s="36">
        <v>1402500</v>
      </c>
      <c r="M959" s="36">
        <f t="shared" si="52"/>
        <v>7012500</v>
      </c>
      <c r="N959" s="37"/>
      <c r="P959" s="37"/>
    </row>
    <row r="960" spans="1:16" ht="21.95" customHeight="1" x14ac:dyDescent="0.25">
      <c r="A960" s="30">
        <v>951</v>
      </c>
      <c r="B960" s="97">
        <v>11182937</v>
      </c>
      <c r="C960" s="101" t="s">
        <v>1047</v>
      </c>
      <c r="D960" s="99" t="s">
        <v>25</v>
      </c>
      <c r="E960" s="100" t="s">
        <v>1042</v>
      </c>
      <c r="F960" s="100">
        <v>60</v>
      </c>
      <c r="G960" s="100">
        <v>8.98</v>
      </c>
      <c r="H960" s="100">
        <v>86</v>
      </c>
      <c r="I960" s="100">
        <v>20</v>
      </c>
      <c r="J960" s="36" t="str">
        <f t="shared" si="51"/>
        <v>Giỏi</v>
      </c>
      <c r="K960" s="36" t="str">
        <f t="shared" si="50"/>
        <v>0,85</v>
      </c>
      <c r="L960" s="36">
        <v>1402500</v>
      </c>
      <c r="M960" s="36">
        <f t="shared" si="52"/>
        <v>7012500</v>
      </c>
      <c r="N960" s="37"/>
      <c r="P960" s="37"/>
    </row>
    <row r="961" spans="1:16" ht="21.95" customHeight="1" x14ac:dyDescent="0.25">
      <c r="A961" s="30">
        <v>952</v>
      </c>
      <c r="B961" s="97">
        <v>11184916</v>
      </c>
      <c r="C961" s="101" t="s">
        <v>1048</v>
      </c>
      <c r="D961" s="99" t="s">
        <v>25</v>
      </c>
      <c r="E961" s="100" t="s">
        <v>1042</v>
      </c>
      <c r="F961" s="100">
        <v>60</v>
      </c>
      <c r="G961" s="100">
        <v>8.9600000000000009</v>
      </c>
      <c r="H961" s="100">
        <v>83</v>
      </c>
      <c r="I961" s="100">
        <v>19</v>
      </c>
      <c r="J961" s="36" t="str">
        <f t="shared" si="51"/>
        <v>Giỏi</v>
      </c>
      <c r="K961" s="36" t="str">
        <f t="shared" si="50"/>
        <v>0,85</v>
      </c>
      <c r="L961" s="36">
        <v>1402500</v>
      </c>
      <c r="M961" s="36">
        <f t="shared" si="52"/>
        <v>7012500</v>
      </c>
      <c r="N961" s="37"/>
      <c r="P961" s="37"/>
    </row>
    <row r="962" spans="1:16" ht="21.95" customHeight="1" x14ac:dyDescent="0.25">
      <c r="A962" s="30">
        <v>953</v>
      </c>
      <c r="B962" s="97">
        <v>11180347</v>
      </c>
      <c r="C962" s="101" t="s">
        <v>888</v>
      </c>
      <c r="D962" s="99" t="s">
        <v>26</v>
      </c>
      <c r="E962" s="100" t="s">
        <v>1042</v>
      </c>
      <c r="F962" s="100">
        <v>60</v>
      </c>
      <c r="G962" s="100">
        <v>9.39</v>
      </c>
      <c r="H962" s="100">
        <v>90</v>
      </c>
      <c r="I962" s="100">
        <v>17</v>
      </c>
      <c r="J962" s="36" t="str">
        <f t="shared" si="51"/>
        <v>Xuất sắc</v>
      </c>
      <c r="K962" s="36" t="str">
        <f t="shared" si="50"/>
        <v>1</v>
      </c>
      <c r="L962" s="36">
        <v>1400000</v>
      </c>
      <c r="M962" s="36">
        <f t="shared" si="52"/>
        <v>7000000</v>
      </c>
      <c r="N962" s="37"/>
      <c r="P962" s="37"/>
    </row>
    <row r="963" spans="1:16" ht="21.95" customHeight="1" x14ac:dyDescent="0.25">
      <c r="A963" s="30">
        <v>954</v>
      </c>
      <c r="B963" s="102">
        <v>11181982</v>
      </c>
      <c r="C963" s="101" t="s">
        <v>1053</v>
      </c>
      <c r="D963" s="99" t="s">
        <v>26</v>
      </c>
      <c r="E963" s="100" t="s">
        <v>1042</v>
      </c>
      <c r="F963" s="100">
        <v>60</v>
      </c>
      <c r="G963" s="100">
        <v>9.14</v>
      </c>
      <c r="H963" s="100">
        <v>91</v>
      </c>
      <c r="I963" s="100">
        <v>17</v>
      </c>
      <c r="J963" s="36" t="str">
        <f t="shared" si="51"/>
        <v>Xuất sắc</v>
      </c>
      <c r="K963" s="36" t="str">
        <f t="shared" si="50"/>
        <v>1</v>
      </c>
      <c r="L963" s="36">
        <v>1400000</v>
      </c>
      <c r="M963" s="36">
        <f t="shared" si="52"/>
        <v>7000000</v>
      </c>
      <c r="N963" s="37"/>
      <c r="P963" s="37"/>
    </row>
    <row r="964" spans="1:16" ht="21.95" customHeight="1" x14ac:dyDescent="0.25">
      <c r="A964" s="30">
        <v>955</v>
      </c>
      <c r="B964" s="97">
        <v>11184929</v>
      </c>
      <c r="C964" s="101" t="s">
        <v>1052</v>
      </c>
      <c r="D964" s="99" t="s">
        <v>26</v>
      </c>
      <c r="E964" s="100" t="s">
        <v>1042</v>
      </c>
      <c r="F964" s="100">
        <v>60</v>
      </c>
      <c r="G964" s="100">
        <v>9.25</v>
      </c>
      <c r="H964" s="100">
        <v>90</v>
      </c>
      <c r="I964" s="100">
        <v>17</v>
      </c>
      <c r="J964" s="36" t="str">
        <f t="shared" si="51"/>
        <v>Xuất sắc</v>
      </c>
      <c r="K964" s="36" t="str">
        <f t="shared" si="50"/>
        <v>1</v>
      </c>
      <c r="L964" s="36">
        <v>1400000</v>
      </c>
      <c r="M964" s="36">
        <f t="shared" si="52"/>
        <v>7000000</v>
      </c>
      <c r="N964" s="37"/>
      <c r="P964" s="37"/>
    </row>
    <row r="965" spans="1:16" ht="21.95" customHeight="1" x14ac:dyDescent="0.25">
      <c r="A965" s="30">
        <v>956</v>
      </c>
      <c r="B965" s="103">
        <v>11194381</v>
      </c>
      <c r="C965" s="101" t="s">
        <v>1050</v>
      </c>
      <c r="D965" s="99" t="s">
        <v>43</v>
      </c>
      <c r="E965" s="100" t="s">
        <v>1042</v>
      </c>
      <c r="F965" s="100">
        <v>61</v>
      </c>
      <c r="G965" s="100">
        <v>9.2799999999999994</v>
      </c>
      <c r="H965" s="100">
        <v>92</v>
      </c>
      <c r="I965" s="100">
        <v>17</v>
      </c>
      <c r="J965" s="36" t="str">
        <f t="shared" si="51"/>
        <v>Xuất sắc</v>
      </c>
      <c r="K965" s="36" t="str">
        <f t="shared" si="50"/>
        <v>1</v>
      </c>
      <c r="L965" s="36">
        <v>1650000</v>
      </c>
      <c r="M965" s="36">
        <f t="shared" si="52"/>
        <v>8250000</v>
      </c>
      <c r="N965" s="37"/>
      <c r="P965" s="37"/>
    </row>
    <row r="966" spans="1:16" ht="21.95" customHeight="1" x14ac:dyDescent="0.25">
      <c r="A966" s="30">
        <v>957</v>
      </c>
      <c r="B966" s="97">
        <v>11190323</v>
      </c>
      <c r="C966" s="101" t="s">
        <v>821</v>
      </c>
      <c r="D966" s="99" t="s">
        <v>43</v>
      </c>
      <c r="E966" s="100" t="s">
        <v>1042</v>
      </c>
      <c r="F966" s="100">
        <v>61</v>
      </c>
      <c r="G966" s="100">
        <v>8.43</v>
      </c>
      <c r="H966" s="100">
        <v>91</v>
      </c>
      <c r="I966" s="100">
        <v>17</v>
      </c>
      <c r="J966" s="36" t="str">
        <f t="shared" si="51"/>
        <v>Giỏi</v>
      </c>
      <c r="K966" s="36" t="str">
        <f t="shared" si="50"/>
        <v>0,85</v>
      </c>
      <c r="L966" s="36">
        <v>1402500</v>
      </c>
      <c r="M966" s="36">
        <f t="shared" si="52"/>
        <v>7012500</v>
      </c>
      <c r="N966" s="37"/>
      <c r="P966" s="37"/>
    </row>
    <row r="967" spans="1:16" ht="21.95" customHeight="1" x14ac:dyDescent="0.25">
      <c r="A967" s="30">
        <v>958</v>
      </c>
      <c r="B967" s="97">
        <v>11195253</v>
      </c>
      <c r="C967" s="101" t="s">
        <v>1153</v>
      </c>
      <c r="D967" s="99" t="s">
        <v>43</v>
      </c>
      <c r="E967" s="100" t="s">
        <v>1042</v>
      </c>
      <c r="F967" s="100">
        <v>61</v>
      </c>
      <c r="G967" s="100">
        <v>8.42</v>
      </c>
      <c r="H967" s="100">
        <v>91</v>
      </c>
      <c r="I967" s="100">
        <v>17</v>
      </c>
      <c r="J967" s="36" t="str">
        <f t="shared" si="51"/>
        <v>Giỏi</v>
      </c>
      <c r="K967" s="36" t="str">
        <f t="shared" si="50"/>
        <v>0,85</v>
      </c>
      <c r="L967" s="36">
        <v>1402500</v>
      </c>
      <c r="M967" s="36">
        <f t="shared" si="52"/>
        <v>7012500</v>
      </c>
      <c r="N967" s="37"/>
      <c r="P967" s="37"/>
    </row>
    <row r="968" spans="1:16" ht="21.95" customHeight="1" x14ac:dyDescent="0.25">
      <c r="A968" s="30">
        <v>959</v>
      </c>
      <c r="B968" s="97">
        <v>11195457</v>
      </c>
      <c r="C968" s="101" t="s">
        <v>1051</v>
      </c>
      <c r="D968" s="99" t="s">
        <v>43</v>
      </c>
      <c r="E968" s="100" t="s">
        <v>1042</v>
      </c>
      <c r="F968" s="100">
        <v>61</v>
      </c>
      <c r="G968" s="100">
        <v>8.64</v>
      </c>
      <c r="H968" s="100">
        <v>92</v>
      </c>
      <c r="I968" s="100">
        <v>17</v>
      </c>
      <c r="J968" s="36" t="str">
        <f t="shared" si="51"/>
        <v>Giỏi</v>
      </c>
      <c r="K968" s="36" t="str">
        <f t="shared" si="50"/>
        <v>0,85</v>
      </c>
      <c r="L968" s="36">
        <v>1402500</v>
      </c>
      <c r="M968" s="36">
        <f t="shared" si="52"/>
        <v>7012500</v>
      </c>
      <c r="N968" s="37"/>
      <c r="P968" s="37"/>
    </row>
    <row r="969" spans="1:16" ht="21.95" customHeight="1" x14ac:dyDescent="0.25">
      <c r="A969" s="30">
        <v>960</v>
      </c>
      <c r="B969" s="97">
        <v>11194923</v>
      </c>
      <c r="C969" s="101" t="s">
        <v>1154</v>
      </c>
      <c r="D969" s="99" t="s">
        <v>43</v>
      </c>
      <c r="E969" s="100" t="s">
        <v>1042</v>
      </c>
      <c r="F969" s="100">
        <v>61</v>
      </c>
      <c r="G969" s="100">
        <v>8.3000000000000007</v>
      </c>
      <c r="H969" s="100">
        <v>91</v>
      </c>
      <c r="I969" s="100">
        <v>17</v>
      </c>
      <c r="J969" s="36" t="str">
        <f t="shared" si="51"/>
        <v>Giỏi</v>
      </c>
      <c r="K969" s="36" t="str">
        <f t="shared" si="50"/>
        <v>0,85</v>
      </c>
      <c r="L969" s="36">
        <v>1402500</v>
      </c>
      <c r="M969" s="36">
        <f t="shared" si="52"/>
        <v>7012500</v>
      </c>
      <c r="N969" s="37"/>
      <c r="P969" s="37"/>
    </row>
    <row r="970" spans="1:16" ht="21.95" customHeight="1" x14ac:dyDescent="0.25">
      <c r="A970" s="30">
        <v>961</v>
      </c>
      <c r="B970" s="97">
        <v>11190126</v>
      </c>
      <c r="C970" s="101" t="s">
        <v>1054</v>
      </c>
      <c r="D970" s="99" t="s">
        <v>44</v>
      </c>
      <c r="E970" s="100" t="s">
        <v>1042</v>
      </c>
      <c r="F970" s="100">
        <v>61</v>
      </c>
      <c r="G970" s="100">
        <v>8.86</v>
      </c>
      <c r="H970" s="100">
        <v>98</v>
      </c>
      <c r="I970" s="100">
        <v>20</v>
      </c>
      <c r="J970" s="36" t="str">
        <f t="shared" si="51"/>
        <v>Giỏi</v>
      </c>
      <c r="K970" s="36" t="str">
        <f t="shared" si="50"/>
        <v>0,85</v>
      </c>
      <c r="L970" s="36">
        <v>1190000</v>
      </c>
      <c r="M970" s="36">
        <f t="shared" si="52"/>
        <v>5950000</v>
      </c>
      <c r="N970" s="37"/>
      <c r="P970" s="37"/>
    </row>
    <row r="971" spans="1:16" ht="21.95" customHeight="1" x14ac:dyDescent="0.25">
      <c r="A971" s="30">
        <v>962</v>
      </c>
      <c r="B971" s="102">
        <v>11192420</v>
      </c>
      <c r="C971" s="101" t="s">
        <v>1056</v>
      </c>
      <c r="D971" s="99" t="s">
        <v>44</v>
      </c>
      <c r="E971" s="100" t="s">
        <v>1042</v>
      </c>
      <c r="F971" s="100">
        <v>61</v>
      </c>
      <c r="G971" s="100">
        <v>8.5500000000000007</v>
      </c>
      <c r="H971" s="100">
        <v>98</v>
      </c>
      <c r="I971" s="100">
        <v>20</v>
      </c>
      <c r="J971" s="36" t="str">
        <f t="shared" si="51"/>
        <v>Giỏi</v>
      </c>
      <c r="K971" s="36" t="str">
        <f t="shared" si="50"/>
        <v>0,85</v>
      </c>
      <c r="L971" s="36">
        <v>1190000</v>
      </c>
      <c r="M971" s="36">
        <f t="shared" si="52"/>
        <v>5950000</v>
      </c>
      <c r="N971" s="37"/>
      <c r="P971" s="37"/>
    </row>
    <row r="972" spans="1:16" ht="21.95" customHeight="1" x14ac:dyDescent="0.25">
      <c r="A972" s="30">
        <v>963</v>
      </c>
      <c r="B972" s="97">
        <v>11194485</v>
      </c>
      <c r="C972" s="101" t="s">
        <v>1055</v>
      </c>
      <c r="D972" s="99" t="s">
        <v>44</v>
      </c>
      <c r="E972" s="100" t="s">
        <v>1042</v>
      </c>
      <c r="F972" s="100">
        <v>61</v>
      </c>
      <c r="G972" s="100">
        <v>8.6199999999999992</v>
      </c>
      <c r="H972" s="100">
        <v>99</v>
      </c>
      <c r="I972" s="100">
        <v>20</v>
      </c>
      <c r="J972" s="36" t="str">
        <f t="shared" si="51"/>
        <v>Giỏi</v>
      </c>
      <c r="K972" s="36" t="str">
        <f t="shared" si="50"/>
        <v>0,85</v>
      </c>
      <c r="L972" s="36">
        <v>1190000</v>
      </c>
      <c r="M972" s="36">
        <f t="shared" si="52"/>
        <v>5950000</v>
      </c>
      <c r="N972" s="37"/>
      <c r="P972" s="37"/>
    </row>
    <row r="973" spans="1:16" ht="21.95" customHeight="1" x14ac:dyDescent="0.25">
      <c r="A973" s="30">
        <v>964</v>
      </c>
      <c r="B973" s="48">
        <v>11172391</v>
      </c>
      <c r="C973" s="32" t="s">
        <v>1057</v>
      </c>
      <c r="D973" s="104" t="s">
        <v>1058</v>
      </c>
      <c r="E973" s="34" t="s">
        <v>1059</v>
      </c>
      <c r="F973" s="34">
        <v>59</v>
      </c>
      <c r="G973" s="86">
        <v>8.73</v>
      </c>
      <c r="H973" s="105">
        <v>91</v>
      </c>
      <c r="I973" s="86">
        <v>20</v>
      </c>
      <c r="J973" s="36" t="str">
        <f t="shared" si="51"/>
        <v>Giỏi</v>
      </c>
      <c r="K973" s="36" t="str">
        <f t="shared" si="50"/>
        <v>0,85</v>
      </c>
      <c r="L973" s="36">
        <v>1402500</v>
      </c>
      <c r="M973" s="36">
        <f t="shared" si="52"/>
        <v>7012500</v>
      </c>
      <c r="N973" s="37"/>
      <c r="P973" s="37"/>
    </row>
    <row r="974" spans="1:16" ht="21.95" customHeight="1" x14ac:dyDescent="0.25">
      <c r="A974" s="30">
        <v>965</v>
      </c>
      <c r="B974" s="48">
        <v>11174498</v>
      </c>
      <c r="C974" s="32" t="s">
        <v>1060</v>
      </c>
      <c r="D974" s="104" t="s">
        <v>1061</v>
      </c>
      <c r="E974" s="34" t="s">
        <v>1059</v>
      </c>
      <c r="F974" s="34">
        <v>59</v>
      </c>
      <c r="G974" s="86">
        <v>8.39</v>
      </c>
      <c r="H974" s="105">
        <v>82</v>
      </c>
      <c r="I974" s="86">
        <v>17</v>
      </c>
      <c r="J974" s="36" t="str">
        <f t="shared" si="51"/>
        <v>Giỏi</v>
      </c>
      <c r="K974" s="36" t="str">
        <f t="shared" si="50"/>
        <v>0,85</v>
      </c>
      <c r="L974" s="36">
        <v>1402500</v>
      </c>
      <c r="M974" s="36">
        <f t="shared" si="52"/>
        <v>7012500</v>
      </c>
      <c r="N974" s="37"/>
      <c r="P974" s="37"/>
    </row>
    <row r="975" spans="1:16" ht="21.95" customHeight="1" x14ac:dyDescent="0.25">
      <c r="A975" s="30">
        <v>966</v>
      </c>
      <c r="B975" s="48">
        <v>11173863</v>
      </c>
      <c r="C975" s="32" t="s">
        <v>1062</v>
      </c>
      <c r="D975" s="104" t="s">
        <v>1063</v>
      </c>
      <c r="E975" s="34" t="s">
        <v>1059</v>
      </c>
      <c r="F975" s="34">
        <v>59</v>
      </c>
      <c r="G975" s="86">
        <v>8.34</v>
      </c>
      <c r="H975" s="105">
        <v>83</v>
      </c>
      <c r="I975" s="86">
        <v>17</v>
      </c>
      <c r="J975" s="36" t="str">
        <f t="shared" si="51"/>
        <v>Giỏi</v>
      </c>
      <c r="K975" s="36" t="str">
        <f t="shared" si="50"/>
        <v>0,85</v>
      </c>
      <c r="L975" s="36">
        <v>1402500</v>
      </c>
      <c r="M975" s="36">
        <f t="shared" si="52"/>
        <v>7012500</v>
      </c>
      <c r="N975" s="37"/>
      <c r="P975" s="37"/>
    </row>
    <row r="976" spans="1:16" ht="21.95" customHeight="1" x14ac:dyDescent="0.25">
      <c r="A976" s="30">
        <v>967</v>
      </c>
      <c r="B976" s="48">
        <v>11174639</v>
      </c>
      <c r="C976" s="32" t="s">
        <v>1064</v>
      </c>
      <c r="D976" s="104" t="s">
        <v>1061</v>
      </c>
      <c r="E976" s="34" t="s">
        <v>1059</v>
      </c>
      <c r="F976" s="34">
        <v>59</v>
      </c>
      <c r="G976" s="86">
        <v>8.24</v>
      </c>
      <c r="H976" s="105">
        <v>86</v>
      </c>
      <c r="I976" s="86">
        <v>17</v>
      </c>
      <c r="J976" s="36" t="str">
        <f t="shared" si="51"/>
        <v>Giỏi</v>
      </c>
      <c r="K976" s="36" t="str">
        <f t="shared" ref="K976:K1020" si="53">IF(J976="Xuất sắc","1",IF(J976="Giỏi","0,85","0,7"))</f>
        <v>0,85</v>
      </c>
      <c r="L976" s="36">
        <v>1402500</v>
      </c>
      <c r="M976" s="36">
        <f t="shared" si="52"/>
        <v>7012500</v>
      </c>
      <c r="N976" s="37"/>
      <c r="P976" s="37"/>
    </row>
    <row r="977" spans="1:16" ht="21.95" customHeight="1" x14ac:dyDescent="0.25">
      <c r="A977" s="30">
        <v>968</v>
      </c>
      <c r="B977" s="48">
        <v>11174776</v>
      </c>
      <c r="C977" s="32" t="s">
        <v>1065</v>
      </c>
      <c r="D977" s="104" t="s">
        <v>1061</v>
      </c>
      <c r="E977" s="34" t="s">
        <v>1059</v>
      </c>
      <c r="F977" s="34">
        <v>59</v>
      </c>
      <c r="G977" s="86">
        <v>8.09</v>
      </c>
      <c r="H977" s="105">
        <v>95</v>
      </c>
      <c r="I977" s="86">
        <v>19</v>
      </c>
      <c r="J977" s="36" t="str">
        <f t="shared" si="51"/>
        <v>Giỏi</v>
      </c>
      <c r="K977" s="36" t="str">
        <f t="shared" si="53"/>
        <v>0,85</v>
      </c>
      <c r="L977" s="36">
        <v>1402500</v>
      </c>
      <c r="M977" s="36">
        <f t="shared" si="52"/>
        <v>7012500</v>
      </c>
      <c r="N977" s="37"/>
      <c r="P977" s="37"/>
    </row>
    <row r="978" spans="1:16" ht="21.95" customHeight="1" x14ac:dyDescent="0.25">
      <c r="A978" s="30">
        <v>969</v>
      </c>
      <c r="B978" s="48">
        <v>11174616</v>
      </c>
      <c r="C978" s="32" t="s">
        <v>1066</v>
      </c>
      <c r="D978" s="104" t="s">
        <v>1061</v>
      </c>
      <c r="E978" s="34" t="s">
        <v>1059</v>
      </c>
      <c r="F978" s="34">
        <v>59</v>
      </c>
      <c r="G978" s="86">
        <v>8.02</v>
      </c>
      <c r="H978" s="105">
        <v>80</v>
      </c>
      <c r="I978" s="86">
        <v>17</v>
      </c>
      <c r="J978" s="36" t="str">
        <f t="shared" si="51"/>
        <v>Giỏi</v>
      </c>
      <c r="K978" s="36" t="str">
        <f t="shared" si="53"/>
        <v>0,85</v>
      </c>
      <c r="L978" s="36">
        <v>1402500</v>
      </c>
      <c r="M978" s="36">
        <f t="shared" si="52"/>
        <v>7012500</v>
      </c>
      <c r="N978" s="37"/>
      <c r="P978" s="37"/>
    </row>
    <row r="979" spans="1:16" ht="21.95" customHeight="1" x14ac:dyDescent="0.25">
      <c r="A979" s="30">
        <v>970</v>
      </c>
      <c r="B979" s="48">
        <v>11173094</v>
      </c>
      <c r="C979" s="32" t="s">
        <v>1067</v>
      </c>
      <c r="D979" s="104" t="s">
        <v>1063</v>
      </c>
      <c r="E979" s="34" t="s">
        <v>1059</v>
      </c>
      <c r="F979" s="34">
        <v>59</v>
      </c>
      <c r="G979" s="86">
        <v>8.01</v>
      </c>
      <c r="H979" s="105">
        <v>78</v>
      </c>
      <c r="I979" s="86">
        <v>17</v>
      </c>
      <c r="J979" s="36" t="str">
        <f t="shared" si="51"/>
        <v>Khá</v>
      </c>
      <c r="K979" s="36" t="str">
        <f t="shared" si="53"/>
        <v>0,7</v>
      </c>
      <c r="L979" s="36">
        <v>1155000</v>
      </c>
      <c r="M979" s="36">
        <f t="shared" si="52"/>
        <v>5775000</v>
      </c>
      <c r="N979" s="37"/>
      <c r="P979" s="37"/>
    </row>
    <row r="980" spans="1:16" ht="21.95" customHeight="1" x14ac:dyDescent="0.25">
      <c r="A980" s="30">
        <v>971</v>
      </c>
      <c r="B980" s="48">
        <v>11174343</v>
      </c>
      <c r="C980" s="32" t="s">
        <v>294</v>
      </c>
      <c r="D980" s="104" t="s">
        <v>1061</v>
      </c>
      <c r="E980" s="34" t="s">
        <v>1059</v>
      </c>
      <c r="F980" s="34">
        <v>59</v>
      </c>
      <c r="G980" s="86">
        <v>7.91</v>
      </c>
      <c r="H980" s="105">
        <v>80</v>
      </c>
      <c r="I980" s="86">
        <v>15</v>
      </c>
      <c r="J980" s="36" t="str">
        <f t="shared" si="51"/>
        <v>Khá</v>
      </c>
      <c r="K980" s="36" t="str">
        <f t="shared" si="53"/>
        <v>0,7</v>
      </c>
      <c r="L980" s="36">
        <v>1155000</v>
      </c>
      <c r="M980" s="36">
        <f t="shared" si="52"/>
        <v>5775000</v>
      </c>
      <c r="N980" s="37"/>
      <c r="P980" s="37"/>
    </row>
    <row r="981" spans="1:16" ht="21.95" customHeight="1" x14ac:dyDescent="0.25">
      <c r="A981" s="30">
        <v>972</v>
      </c>
      <c r="B981" s="48">
        <v>11175313</v>
      </c>
      <c r="C981" s="32" t="s">
        <v>1068</v>
      </c>
      <c r="D981" s="104" t="s">
        <v>1063</v>
      </c>
      <c r="E981" s="34" t="s">
        <v>1059</v>
      </c>
      <c r="F981" s="34">
        <v>59</v>
      </c>
      <c r="G981" s="86">
        <v>7.84</v>
      </c>
      <c r="H981" s="105">
        <v>75</v>
      </c>
      <c r="I981" s="86">
        <v>17</v>
      </c>
      <c r="J981" s="36" t="str">
        <f t="shared" si="51"/>
        <v>Khá</v>
      </c>
      <c r="K981" s="36" t="str">
        <f t="shared" si="53"/>
        <v>0,7</v>
      </c>
      <c r="L981" s="36">
        <v>1155000</v>
      </c>
      <c r="M981" s="36">
        <f t="shared" si="52"/>
        <v>5775000</v>
      </c>
      <c r="N981" s="37"/>
      <c r="P981" s="37"/>
    </row>
    <row r="982" spans="1:16" ht="21.95" customHeight="1" x14ac:dyDescent="0.25">
      <c r="A982" s="30">
        <v>973</v>
      </c>
      <c r="B982" s="48">
        <v>11175236</v>
      </c>
      <c r="C982" s="32" t="s">
        <v>1069</v>
      </c>
      <c r="D982" s="104" t="s">
        <v>1063</v>
      </c>
      <c r="E982" s="34" t="s">
        <v>1059</v>
      </c>
      <c r="F982" s="34">
        <v>59</v>
      </c>
      <c r="G982" s="86">
        <v>7.68</v>
      </c>
      <c r="H982" s="105">
        <v>70</v>
      </c>
      <c r="I982" s="86">
        <v>23</v>
      </c>
      <c r="J982" s="36" t="str">
        <f t="shared" si="51"/>
        <v>Khá</v>
      </c>
      <c r="K982" s="36" t="str">
        <f t="shared" si="53"/>
        <v>0,7</v>
      </c>
      <c r="L982" s="36">
        <v>1155000</v>
      </c>
      <c r="M982" s="36">
        <f t="shared" si="52"/>
        <v>5775000</v>
      </c>
      <c r="N982" s="37"/>
      <c r="P982" s="37"/>
    </row>
    <row r="983" spans="1:16" ht="21.95" customHeight="1" x14ac:dyDescent="0.25">
      <c r="A983" s="30">
        <v>974</v>
      </c>
      <c r="B983" s="48">
        <v>11170835</v>
      </c>
      <c r="C983" s="32" t="s">
        <v>1070</v>
      </c>
      <c r="D983" s="104" t="s">
        <v>1063</v>
      </c>
      <c r="E983" s="34" t="s">
        <v>1059</v>
      </c>
      <c r="F983" s="34">
        <v>59</v>
      </c>
      <c r="G983" s="86">
        <v>7.59</v>
      </c>
      <c r="H983" s="44">
        <v>75</v>
      </c>
      <c r="I983" s="86">
        <v>17</v>
      </c>
      <c r="J983" s="36" t="str">
        <f t="shared" si="51"/>
        <v>Khá</v>
      </c>
      <c r="K983" s="36" t="str">
        <f t="shared" si="53"/>
        <v>0,7</v>
      </c>
      <c r="L983" s="36">
        <v>1155000</v>
      </c>
      <c r="M983" s="36">
        <f t="shared" si="52"/>
        <v>5775000</v>
      </c>
      <c r="N983" s="37"/>
      <c r="P983" s="37"/>
    </row>
    <row r="984" spans="1:16" ht="21.95" customHeight="1" x14ac:dyDescent="0.25">
      <c r="A984" s="30">
        <v>975</v>
      </c>
      <c r="B984" s="48">
        <v>11173639</v>
      </c>
      <c r="C984" s="32" t="s">
        <v>1071</v>
      </c>
      <c r="D984" s="104" t="s">
        <v>1058</v>
      </c>
      <c r="E984" s="34" t="s">
        <v>1059</v>
      </c>
      <c r="F984" s="34">
        <v>59</v>
      </c>
      <c r="G984" s="86">
        <v>7.57</v>
      </c>
      <c r="H984" s="105">
        <v>83</v>
      </c>
      <c r="I984" s="86">
        <v>17</v>
      </c>
      <c r="J984" s="36" t="str">
        <f t="shared" si="51"/>
        <v>Khá</v>
      </c>
      <c r="K984" s="36" t="str">
        <f t="shared" si="53"/>
        <v>0,7</v>
      </c>
      <c r="L984" s="36">
        <v>1155000</v>
      </c>
      <c r="M984" s="36">
        <f t="shared" si="52"/>
        <v>5775000</v>
      </c>
      <c r="N984" s="37"/>
      <c r="P984" s="37"/>
    </row>
    <row r="985" spans="1:16" ht="21.95" customHeight="1" x14ac:dyDescent="0.25">
      <c r="A985" s="30">
        <v>976</v>
      </c>
      <c r="B985" s="48">
        <v>11182849</v>
      </c>
      <c r="C985" s="32" t="s">
        <v>1072</v>
      </c>
      <c r="D985" s="104" t="s">
        <v>1073</v>
      </c>
      <c r="E985" s="34" t="s">
        <v>1059</v>
      </c>
      <c r="F985" s="86">
        <v>60</v>
      </c>
      <c r="G985" s="86">
        <v>8.99</v>
      </c>
      <c r="H985" s="86">
        <v>85</v>
      </c>
      <c r="I985" s="86">
        <v>16</v>
      </c>
      <c r="J985" s="36" t="str">
        <f t="shared" si="51"/>
        <v>Giỏi</v>
      </c>
      <c r="K985" s="36" t="str">
        <f t="shared" si="53"/>
        <v>0,85</v>
      </c>
      <c r="L985" s="36">
        <v>1402500</v>
      </c>
      <c r="M985" s="36">
        <f t="shared" si="52"/>
        <v>7012500</v>
      </c>
      <c r="N985" s="37"/>
      <c r="P985" s="37"/>
    </row>
    <row r="986" spans="1:16" ht="21.95" customHeight="1" x14ac:dyDescent="0.25">
      <c r="A986" s="30">
        <v>977</v>
      </c>
      <c r="B986" s="48">
        <v>11180045</v>
      </c>
      <c r="C986" s="32" t="s">
        <v>1074</v>
      </c>
      <c r="D986" s="104" t="s">
        <v>1075</v>
      </c>
      <c r="E986" s="34" t="s">
        <v>1059</v>
      </c>
      <c r="F986" s="86">
        <v>60</v>
      </c>
      <c r="G986" s="86">
        <v>8.9</v>
      </c>
      <c r="H986" s="86">
        <v>83</v>
      </c>
      <c r="I986" s="86">
        <v>16</v>
      </c>
      <c r="J986" s="36" t="str">
        <f t="shared" si="51"/>
        <v>Giỏi</v>
      </c>
      <c r="K986" s="36" t="str">
        <f t="shared" si="53"/>
        <v>0,85</v>
      </c>
      <c r="L986" s="36">
        <v>1402500</v>
      </c>
      <c r="M986" s="36">
        <f t="shared" si="52"/>
        <v>7012500</v>
      </c>
      <c r="N986" s="37"/>
      <c r="P986" s="37"/>
    </row>
    <row r="987" spans="1:16" ht="21.95" customHeight="1" x14ac:dyDescent="0.25">
      <c r="A987" s="30">
        <v>978</v>
      </c>
      <c r="B987" s="48">
        <v>11184606</v>
      </c>
      <c r="C987" s="32" t="s">
        <v>1076</v>
      </c>
      <c r="D987" s="104" t="s">
        <v>1077</v>
      </c>
      <c r="E987" s="34" t="s">
        <v>1059</v>
      </c>
      <c r="F987" s="86">
        <v>60</v>
      </c>
      <c r="G987" s="86">
        <v>8.86</v>
      </c>
      <c r="H987" s="86">
        <v>95</v>
      </c>
      <c r="I987" s="86">
        <v>16</v>
      </c>
      <c r="J987" s="36" t="str">
        <f t="shared" si="51"/>
        <v>Giỏi</v>
      </c>
      <c r="K987" s="36" t="str">
        <f t="shared" si="53"/>
        <v>0,85</v>
      </c>
      <c r="L987" s="36">
        <v>1402500</v>
      </c>
      <c r="M987" s="36">
        <f t="shared" si="52"/>
        <v>7012500</v>
      </c>
      <c r="N987" s="37"/>
      <c r="P987" s="37"/>
    </row>
    <row r="988" spans="1:16" ht="21.95" customHeight="1" x14ac:dyDescent="0.25">
      <c r="A988" s="30">
        <v>979</v>
      </c>
      <c r="B988" s="48">
        <v>11184527</v>
      </c>
      <c r="C988" s="32" t="s">
        <v>1078</v>
      </c>
      <c r="D988" s="104" t="s">
        <v>1073</v>
      </c>
      <c r="E988" s="34" t="s">
        <v>1059</v>
      </c>
      <c r="F988" s="86">
        <v>60</v>
      </c>
      <c r="G988" s="86">
        <v>8.7899999999999991</v>
      </c>
      <c r="H988" s="86">
        <v>83</v>
      </c>
      <c r="I988" s="86">
        <v>17</v>
      </c>
      <c r="J988" s="36" t="str">
        <f t="shared" si="51"/>
        <v>Giỏi</v>
      </c>
      <c r="K988" s="36" t="str">
        <f t="shared" si="53"/>
        <v>0,85</v>
      </c>
      <c r="L988" s="36">
        <v>1402500</v>
      </c>
      <c r="M988" s="36">
        <f t="shared" si="52"/>
        <v>7012500</v>
      </c>
      <c r="N988" s="37"/>
      <c r="P988" s="37"/>
    </row>
    <row r="989" spans="1:16" ht="21.95" customHeight="1" x14ac:dyDescent="0.25">
      <c r="A989" s="30">
        <v>980</v>
      </c>
      <c r="B989" s="48">
        <v>11183655</v>
      </c>
      <c r="C989" s="32" t="s">
        <v>1079</v>
      </c>
      <c r="D989" s="104" t="s">
        <v>1073</v>
      </c>
      <c r="E989" s="34" t="s">
        <v>1059</v>
      </c>
      <c r="F989" s="86">
        <v>60</v>
      </c>
      <c r="G989" s="86">
        <v>8.73</v>
      </c>
      <c r="H989" s="86">
        <v>81</v>
      </c>
      <c r="I989" s="86">
        <v>16</v>
      </c>
      <c r="J989" s="36" t="str">
        <f t="shared" si="51"/>
        <v>Giỏi</v>
      </c>
      <c r="K989" s="36" t="str">
        <f t="shared" si="53"/>
        <v>0,85</v>
      </c>
      <c r="L989" s="36">
        <v>1402500</v>
      </c>
      <c r="M989" s="36">
        <f t="shared" si="52"/>
        <v>7012500</v>
      </c>
      <c r="N989" s="37"/>
      <c r="P989" s="37"/>
    </row>
    <row r="990" spans="1:16" ht="21.95" customHeight="1" x14ac:dyDescent="0.25">
      <c r="A990" s="30">
        <v>981</v>
      </c>
      <c r="B990" s="48">
        <v>11181024</v>
      </c>
      <c r="C990" s="32" t="s">
        <v>1080</v>
      </c>
      <c r="D990" s="104" t="s">
        <v>1075</v>
      </c>
      <c r="E990" s="34" t="s">
        <v>1059</v>
      </c>
      <c r="F990" s="86">
        <v>60</v>
      </c>
      <c r="G990" s="86">
        <v>8.67</v>
      </c>
      <c r="H990" s="86">
        <v>83</v>
      </c>
      <c r="I990" s="86">
        <v>19</v>
      </c>
      <c r="J990" s="36" t="str">
        <f t="shared" si="51"/>
        <v>Giỏi</v>
      </c>
      <c r="K990" s="36" t="str">
        <f t="shared" si="53"/>
        <v>0,85</v>
      </c>
      <c r="L990" s="36">
        <v>1402500</v>
      </c>
      <c r="M990" s="36">
        <f t="shared" si="52"/>
        <v>7012500</v>
      </c>
      <c r="N990" s="37"/>
      <c r="P990" s="37"/>
    </row>
    <row r="991" spans="1:16" ht="21.95" customHeight="1" x14ac:dyDescent="0.25">
      <c r="A991" s="30">
        <v>982</v>
      </c>
      <c r="B991" s="48">
        <v>11185608</v>
      </c>
      <c r="C991" s="32" t="s">
        <v>1081</v>
      </c>
      <c r="D991" s="104" t="s">
        <v>1077</v>
      </c>
      <c r="E991" s="34" t="s">
        <v>1059</v>
      </c>
      <c r="F991" s="86">
        <v>60</v>
      </c>
      <c r="G991" s="86">
        <v>8.64</v>
      </c>
      <c r="H991" s="86">
        <v>88</v>
      </c>
      <c r="I991" s="86">
        <v>15</v>
      </c>
      <c r="J991" s="36" t="str">
        <f t="shared" si="51"/>
        <v>Giỏi</v>
      </c>
      <c r="K991" s="36" t="str">
        <f t="shared" si="53"/>
        <v>0,85</v>
      </c>
      <c r="L991" s="36">
        <v>1402500</v>
      </c>
      <c r="M991" s="36">
        <f t="shared" si="52"/>
        <v>7012500</v>
      </c>
      <c r="N991" s="37"/>
      <c r="P991" s="37"/>
    </row>
    <row r="992" spans="1:16" ht="21.95" customHeight="1" x14ac:dyDescent="0.25">
      <c r="A992" s="30">
        <v>983</v>
      </c>
      <c r="B992" s="48">
        <v>11184891</v>
      </c>
      <c r="C992" s="32" t="s">
        <v>1082</v>
      </c>
      <c r="D992" s="104" t="s">
        <v>1073</v>
      </c>
      <c r="E992" s="34" t="s">
        <v>1059</v>
      </c>
      <c r="F992" s="86">
        <v>60</v>
      </c>
      <c r="G992" s="86">
        <v>8.61</v>
      </c>
      <c r="H992" s="86">
        <v>81</v>
      </c>
      <c r="I992" s="86">
        <v>16</v>
      </c>
      <c r="J992" s="36" t="str">
        <f t="shared" si="51"/>
        <v>Giỏi</v>
      </c>
      <c r="K992" s="36" t="str">
        <f t="shared" si="53"/>
        <v>0,85</v>
      </c>
      <c r="L992" s="36">
        <v>1402500</v>
      </c>
      <c r="M992" s="36">
        <f t="shared" si="52"/>
        <v>7012500</v>
      </c>
      <c r="N992" s="37"/>
      <c r="P992" s="37"/>
    </row>
    <row r="993" spans="1:16" ht="21.95" customHeight="1" x14ac:dyDescent="0.25">
      <c r="A993" s="30">
        <v>984</v>
      </c>
      <c r="B993" s="48">
        <v>11185158</v>
      </c>
      <c r="C993" s="32" t="s">
        <v>372</v>
      </c>
      <c r="D993" s="104" t="s">
        <v>1073</v>
      </c>
      <c r="E993" s="34" t="s">
        <v>1059</v>
      </c>
      <c r="F993" s="86">
        <v>60</v>
      </c>
      <c r="G993" s="86">
        <v>8.6</v>
      </c>
      <c r="H993" s="86">
        <v>80</v>
      </c>
      <c r="I993" s="86">
        <v>15</v>
      </c>
      <c r="J993" s="36" t="str">
        <f t="shared" si="51"/>
        <v>Giỏi</v>
      </c>
      <c r="K993" s="36" t="str">
        <f t="shared" si="53"/>
        <v>0,85</v>
      </c>
      <c r="L993" s="36">
        <v>1402500</v>
      </c>
      <c r="M993" s="36">
        <f t="shared" si="52"/>
        <v>7012500</v>
      </c>
      <c r="N993" s="37"/>
      <c r="P993" s="37"/>
    </row>
    <row r="994" spans="1:16" ht="21.95" customHeight="1" x14ac:dyDescent="0.25">
      <c r="A994" s="30">
        <v>985</v>
      </c>
      <c r="B994" s="48">
        <v>11186185</v>
      </c>
      <c r="C994" s="32" t="s">
        <v>1083</v>
      </c>
      <c r="D994" s="104" t="s">
        <v>1077</v>
      </c>
      <c r="E994" s="34" t="s">
        <v>1059</v>
      </c>
      <c r="F994" s="86">
        <v>60</v>
      </c>
      <c r="G994" s="86">
        <v>8.58</v>
      </c>
      <c r="H994" s="86">
        <v>81</v>
      </c>
      <c r="I994" s="86">
        <v>16</v>
      </c>
      <c r="J994" s="36" t="str">
        <f t="shared" si="51"/>
        <v>Giỏi</v>
      </c>
      <c r="K994" s="36" t="str">
        <f t="shared" si="53"/>
        <v>0,85</v>
      </c>
      <c r="L994" s="36">
        <v>1402500</v>
      </c>
      <c r="M994" s="36">
        <f t="shared" si="52"/>
        <v>7012500</v>
      </c>
      <c r="N994" s="37"/>
      <c r="P994" s="37"/>
    </row>
    <row r="995" spans="1:16" ht="21.95" customHeight="1" x14ac:dyDescent="0.25">
      <c r="A995" s="30">
        <v>986</v>
      </c>
      <c r="B995" s="48">
        <v>11183744</v>
      </c>
      <c r="C995" s="32" t="s">
        <v>1084</v>
      </c>
      <c r="D995" s="104" t="s">
        <v>1073</v>
      </c>
      <c r="E995" s="34" t="s">
        <v>1059</v>
      </c>
      <c r="F995" s="86">
        <v>60</v>
      </c>
      <c r="G995" s="86">
        <v>8.52</v>
      </c>
      <c r="H995" s="86">
        <v>85</v>
      </c>
      <c r="I995" s="86">
        <v>21</v>
      </c>
      <c r="J995" s="36" t="str">
        <f t="shared" si="51"/>
        <v>Giỏi</v>
      </c>
      <c r="K995" s="36" t="str">
        <f t="shared" si="53"/>
        <v>0,85</v>
      </c>
      <c r="L995" s="36">
        <v>1402500</v>
      </c>
      <c r="M995" s="36">
        <f t="shared" si="52"/>
        <v>7012500</v>
      </c>
      <c r="N995" s="37"/>
      <c r="P995" s="37"/>
    </row>
    <row r="996" spans="1:16" ht="21.95" customHeight="1" x14ac:dyDescent="0.25">
      <c r="A996" s="30">
        <v>987</v>
      </c>
      <c r="B996" s="48">
        <v>11185080</v>
      </c>
      <c r="C996" s="32" t="s">
        <v>151</v>
      </c>
      <c r="D996" s="104" t="s">
        <v>1075</v>
      </c>
      <c r="E996" s="34" t="s">
        <v>1059</v>
      </c>
      <c r="F996" s="86">
        <v>60</v>
      </c>
      <c r="G996" s="86">
        <v>8.51</v>
      </c>
      <c r="H996" s="86">
        <v>83</v>
      </c>
      <c r="I996" s="86">
        <v>18</v>
      </c>
      <c r="J996" s="36" t="str">
        <f t="shared" si="51"/>
        <v>Giỏi</v>
      </c>
      <c r="K996" s="36" t="str">
        <f t="shared" si="53"/>
        <v>0,85</v>
      </c>
      <c r="L996" s="36">
        <v>1402500</v>
      </c>
      <c r="M996" s="36">
        <f t="shared" si="52"/>
        <v>7012500</v>
      </c>
      <c r="N996" s="37"/>
      <c r="P996" s="37"/>
    </row>
    <row r="997" spans="1:16" ht="21.95" customHeight="1" x14ac:dyDescent="0.25">
      <c r="A997" s="30">
        <v>988</v>
      </c>
      <c r="B997" s="48">
        <v>11192935</v>
      </c>
      <c r="C997" s="32" t="s">
        <v>1085</v>
      </c>
      <c r="D997" s="104" t="s">
        <v>1086</v>
      </c>
      <c r="E997" s="34" t="s">
        <v>1059</v>
      </c>
      <c r="F997" s="86">
        <v>61</v>
      </c>
      <c r="G997" s="86">
        <v>8.8699999999999992</v>
      </c>
      <c r="H997" s="86">
        <v>81</v>
      </c>
      <c r="I997" s="86">
        <v>18</v>
      </c>
      <c r="J997" s="36" t="str">
        <f t="shared" si="51"/>
        <v>Giỏi</v>
      </c>
      <c r="K997" s="36" t="str">
        <f t="shared" si="53"/>
        <v>0,85</v>
      </c>
      <c r="L997" s="36">
        <v>1402500</v>
      </c>
      <c r="M997" s="36">
        <f t="shared" si="52"/>
        <v>7012500</v>
      </c>
      <c r="N997" s="37"/>
      <c r="P997" s="37"/>
    </row>
    <row r="998" spans="1:16" ht="21.95" customHeight="1" x14ac:dyDescent="0.25">
      <c r="A998" s="30">
        <v>989</v>
      </c>
      <c r="B998" s="48">
        <v>11191761</v>
      </c>
      <c r="C998" s="32" t="s">
        <v>1087</v>
      </c>
      <c r="D998" s="104" t="s">
        <v>1088</v>
      </c>
      <c r="E998" s="34" t="s">
        <v>1059</v>
      </c>
      <c r="F998" s="86">
        <v>61</v>
      </c>
      <c r="G998" s="86">
        <v>8.49</v>
      </c>
      <c r="H998" s="86">
        <v>83</v>
      </c>
      <c r="I998" s="86">
        <v>18</v>
      </c>
      <c r="J998" s="36" t="str">
        <f t="shared" si="51"/>
        <v>Giỏi</v>
      </c>
      <c r="K998" s="36" t="str">
        <f t="shared" si="53"/>
        <v>0,85</v>
      </c>
      <c r="L998" s="36">
        <v>1402500</v>
      </c>
      <c r="M998" s="36">
        <f t="shared" si="52"/>
        <v>7012500</v>
      </c>
      <c r="N998" s="37"/>
      <c r="P998" s="37"/>
    </row>
    <row r="999" spans="1:16" ht="21.95" customHeight="1" x14ac:dyDescent="0.25">
      <c r="A999" s="30">
        <v>990</v>
      </c>
      <c r="B999" s="48">
        <v>11190659</v>
      </c>
      <c r="C999" s="32" t="s">
        <v>1089</v>
      </c>
      <c r="D999" s="104" t="s">
        <v>1086</v>
      </c>
      <c r="E999" s="34" t="s">
        <v>1059</v>
      </c>
      <c r="F999" s="86">
        <v>61</v>
      </c>
      <c r="G999" s="86">
        <v>8.4499999999999993</v>
      </c>
      <c r="H999" s="86">
        <v>80</v>
      </c>
      <c r="I999" s="86">
        <v>18</v>
      </c>
      <c r="J999" s="36" t="str">
        <f t="shared" si="51"/>
        <v>Giỏi</v>
      </c>
      <c r="K999" s="36" t="str">
        <f t="shared" si="53"/>
        <v>0,85</v>
      </c>
      <c r="L999" s="36">
        <v>1402500</v>
      </c>
      <c r="M999" s="36">
        <f t="shared" si="52"/>
        <v>7012500</v>
      </c>
      <c r="N999" s="37"/>
      <c r="P999" s="37"/>
    </row>
    <row r="1000" spans="1:16" ht="21.95" customHeight="1" x14ac:dyDescent="0.25">
      <c r="A1000" s="30">
        <v>991</v>
      </c>
      <c r="B1000" s="48">
        <v>11191381</v>
      </c>
      <c r="C1000" s="32" t="s">
        <v>1090</v>
      </c>
      <c r="D1000" s="104" t="s">
        <v>1088</v>
      </c>
      <c r="E1000" s="34" t="s">
        <v>1059</v>
      </c>
      <c r="F1000" s="86">
        <v>61</v>
      </c>
      <c r="G1000" s="86">
        <v>8.3800000000000008</v>
      </c>
      <c r="H1000" s="86">
        <v>81</v>
      </c>
      <c r="I1000" s="86">
        <v>18</v>
      </c>
      <c r="J1000" s="36" t="str">
        <f t="shared" si="51"/>
        <v>Giỏi</v>
      </c>
      <c r="K1000" s="36" t="str">
        <f t="shared" si="53"/>
        <v>0,85</v>
      </c>
      <c r="L1000" s="36">
        <v>1402500</v>
      </c>
      <c r="M1000" s="36">
        <f t="shared" si="52"/>
        <v>7012500</v>
      </c>
      <c r="N1000" s="37"/>
      <c r="P1000" s="37"/>
    </row>
    <row r="1001" spans="1:16" ht="21.95" customHeight="1" x14ac:dyDescent="0.25">
      <c r="A1001" s="30">
        <v>992</v>
      </c>
      <c r="B1001" s="48">
        <v>11195373</v>
      </c>
      <c r="C1001" s="32" t="s">
        <v>428</v>
      </c>
      <c r="D1001" s="104" t="s">
        <v>1086</v>
      </c>
      <c r="E1001" s="34" t="s">
        <v>1059</v>
      </c>
      <c r="F1001" s="86">
        <v>61</v>
      </c>
      <c r="G1001" s="86">
        <v>8.3699999999999992</v>
      </c>
      <c r="H1001" s="86">
        <v>87</v>
      </c>
      <c r="I1001" s="86">
        <v>18</v>
      </c>
      <c r="J1001" s="36" t="str">
        <f t="shared" si="51"/>
        <v>Giỏi</v>
      </c>
      <c r="K1001" s="36" t="str">
        <f t="shared" si="53"/>
        <v>0,85</v>
      </c>
      <c r="L1001" s="36">
        <v>1402500</v>
      </c>
      <c r="M1001" s="36">
        <f t="shared" si="52"/>
        <v>7012500</v>
      </c>
      <c r="N1001" s="37"/>
      <c r="P1001" s="37"/>
    </row>
    <row r="1002" spans="1:16" ht="21.95" customHeight="1" x14ac:dyDescent="0.25">
      <c r="A1002" s="30">
        <v>993</v>
      </c>
      <c r="B1002" s="48">
        <v>11194560</v>
      </c>
      <c r="C1002" s="32" t="s">
        <v>1091</v>
      </c>
      <c r="D1002" s="104" t="s">
        <v>1088</v>
      </c>
      <c r="E1002" s="34" t="s">
        <v>1059</v>
      </c>
      <c r="F1002" s="86">
        <v>61</v>
      </c>
      <c r="G1002" s="86">
        <v>8.36</v>
      </c>
      <c r="H1002" s="86">
        <v>88</v>
      </c>
      <c r="I1002" s="86">
        <v>18</v>
      </c>
      <c r="J1002" s="36" t="str">
        <f t="shared" si="51"/>
        <v>Giỏi</v>
      </c>
      <c r="K1002" s="36" t="str">
        <f t="shared" si="53"/>
        <v>0,85</v>
      </c>
      <c r="L1002" s="36">
        <v>1402500</v>
      </c>
      <c r="M1002" s="36">
        <f t="shared" si="52"/>
        <v>7012500</v>
      </c>
      <c r="N1002" s="37"/>
      <c r="P1002" s="37"/>
    </row>
    <row r="1003" spans="1:16" ht="21.95" customHeight="1" x14ac:dyDescent="0.25">
      <c r="A1003" s="30">
        <v>994</v>
      </c>
      <c r="B1003" s="48">
        <v>11195816</v>
      </c>
      <c r="C1003" s="32" t="s">
        <v>1092</v>
      </c>
      <c r="D1003" s="104" t="s">
        <v>1088</v>
      </c>
      <c r="E1003" s="34" t="s">
        <v>1059</v>
      </c>
      <c r="F1003" s="86">
        <v>61</v>
      </c>
      <c r="G1003" s="86">
        <v>8.34</v>
      </c>
      <c r="H1003" s="86">
        <v>93</v>
      </c>
      <c r="I1003" s="86">
        <v>18</v>
      </c>
      <c r="J1003" s="36" t="str">
        <f t="shared" si="51"/>
        <v>Giỏi</v>
      </c>
      <c r="K1003" s="36" t="str">
        <f t="shared" si="53"/>
        <v>0,85</v>
      </c>
      <c r="L1003" s="36">
        <v>1402500</v>
      </c>
      <c r="M1003" s="36">
        <f t="shared" si="52"/>
        <v>7012500</v>
      </c>
      <c r="N1003" s="37"/>
      <c r="P1003" s="37"/>
    </row>
    <row r="1004" spans="1:16" ht="21.95" customHeight="1" x14ac:dyDescent="0.25">
      <c r="A1004" s="30">
        <v>995</v>
      </c>
      <c r="B1004" s="48">
        <v>11191844</v>
      </c>
      <c r="C1004" s="32" t="s">
        <v>1093</v>
      </c>
      <c r="D1004" s="104" t="s">
        <v>1086</v>
      </c>
      <c r="E1004" s="34" t="s">
        <v>1059</v>
      </c>
      <c r="F1004" s="86">
        <v>61</v>
      </c>
      <c r="G1004" s="86">
        <v>8.32</v>
      </c>
      <c r="H1004" s="86">
        <v>87</v>
      </c>
      <c r="I1004" s="86">
        <v>18</v>
      </c>
      <c r="J1004" s="36" t="str">
        <f t="shared" si="51"/>
        <v>Giỏi</v>
      </c>
      <c r="K1004" s="36" t="str">
        <f t="shared" si="53"/>
        <v>0,85</v>
      </c>
      <c r="L1004" s="36">
        <v>1402500</v>
      </c>
      <c r="M1004" s="36">
        <f t="shared" si="52"/>
        <v>7012500</v>
      </c>
      <c r="N1004" s="37"/>
      <c r="P1004" s="37"/>
    </row>
    <row r="1005" spans="1:16" ht="21.95" customHeight="1" x14ac:dyDescent="0.25">
      <c r="A1005" s="30">
        <v>996</v>
      </c>
      <c r="B1005" s="48">
        <v>11195499</v>
      </c>
      <c r="C1005" s="32" t="s">
        <v>1094</v>
      </c>
      <c r="D1005" s="104" t="s">
        <v>1088</v>
      </c>
      <c r="E1005" s="34" t="s">
        <v>1059</v>
      </c>
      <c r="F1005" s="86">
        <v>61</v>
      </c>
      <c r="G1005" s="86">
        <v>8.26</v>
      </c>
      <c r="H1005" s="86">
        <v>82</v>
      </c>
      <c r="I1005" s="86">
        <v>18</v>
      </c>
      <c r="J1005" s="36" t="str">
        <f t="shared" si="51"/>
        <v>Giỏi</v>
      </c>
      <c r="K1005" s="36" t="str">
        <f t="shared" si="53"/>
        <v>0,85</v>
      </c>
      <c r="L1005" s="36">
        <v>1402500</v>
      </c>
      <c r="M1005" s="36">
        <f t="shared" si="52"/>
        <v>7012500</v>
      </c>
      <c r="N1005" s="37"/>
      <c r="P1005" s="37"/>
    </row>
    <row r="1006" spans="1:16" ht="21.95" customHeight="1" x14ac:dyDescent="0.25">
      <c r="A1006" s="30">
        <v>997</v>
      </c>
      <c r="B1006" s="48">
        <v>11194547</v>
      </c>
      <c r="C1006" s="32" t="s">
        <v>1095</v>
      </c>
      <c r="D1006" s="104" t="s">
        <v>1086</v>
      </c>
      <c r="E1006" s="34" t="s">
        <v>1059</v>
      </c>
      <c r="F1006" s="86">
        <v>61</v>
      </c>
      <c r="G1006" s="86">
        <v>8.23</v>
      </c>
      <c r="H1006" s="86">
        <v>86</v>
      </c>
      <c r="I1006" s="86">
        <v>18</v>
      </c>
      <c r="J1006" s="36" t="str">
        <f t="shared" si="51"/>
        <v>Giỏi</v>
      </c>
      <c r="K1006" s="36" t="str">
        <f t="shared" si="53"/>
        <v>0,85</v>
      </c>
      <c r="L1006" s="36">
        <v>1402500</v>
      </c>
      <c r="M1006" s="36">
        <f t="shared" si="52"/>
        <v>7012500</v>
      </c>
      <c r="N1006" s="37"/>
      <c r="P1006" s="37"/>
    </row>
    <row r="1007" spans="1:16" ht="21.95" customHeight="1" x14ac:dyDescent="0.25">
      <c r="A1007" s="30">
        <v>998</v>
      </c>
      <c r="B1007" s="48">
        <v>11190513</v>
      </c>
      <c r="C1007" s="32" t="s">
        <v>1096</v>
      </c>
      <c r="D1007" s="104" t="s">
        <v>1086</v>
      </c>
      <c r="E1007" s="34" t="s">
        <v>1059</v>
      </c>
      <c r="F1007" s="86">
        <v>61</v>
      </c>
      <c r="G1007" s="86">
        <v>8.2200000000000006</v>
      </c>
      <c r="H1007" s="86">
        <v>90</v>
      </c>
      <c r="I1007" s="86">
        <v>18</v>
      </c>
      <c r="J1007" s="36" t="str">
        <f t="shared" si="51"/>
        <v>Giỏi</v>
      </c>
      <c r="K1007" s="36" t="str">
        <f t="shared" si="53"/>
        <v>0,85</v>
      </c>
      <c r="L1007" s="36">
        <v>1402500</v>
      </c>
      <c r="M1007" s="36">
        <f t="shared" si="52"/>
        <v>7012500</v>
      </c>
      <c r="N1007" s="37"/>
      <c r="P1007" s="37"/>
    </row>
    <row r="1008" spans="1:16" ht="21.95" customHeight="1" x14ac:dyDescent="0.25">
      <c r="A1008" s="30">
        <v>999</v>
      </c>
      <c r="B1008" s="57">
        <v>11182564</v>
      </c>
      <c r="C1008" s="5" t="s">
        <v>1115</v>
      </c>
      <c r="D1008" s="106" t="s">
        <v>20</v>
      </c>
      <c r="E1008" s="107" t="s">
        <v>1116</v>
      </c>
      <c r="F1008" s="34">
        <v>60</v>
      </c>
      <c r="G1008" s="108">
        <v>9.4600000000000009</v>
      </c>
      <c r="H1008" s="108">
        <v>85</v>
      </c>
      <c r="I1008" s="108">
        <v>21</v>
      </c>
      <c r="J1008" s="36" t="str">
        <f t="shared" si="51"/>
        <v>Giỏi</v>
      </c>
      <c r="K1008" s="36" t="str">
        <f t="shared" si="53"/>
        <v>0,85</v>
      </c>
      <c r="L1008" s="36">
        <v>1402500</v>
      </c>
      <c r="M1008" s="36">
        <f t="shared" si="52"/>
        <v>7012500</v>
      </c>
      <c r="N1008" s="37"/>
      <c r="P1008" s="37"/>
    </row>
    <row r="1009" spans="1:16" ht="21.95" customHeight="1" x14ac:dyDescent="0.25">
      <c r="A1009" s="30">
        <v>1000</v>
      </c>
      <c r="B1009" s="57">
        <v>11183907</v>
      </c>
      <c r="C1009" s="5" t="s">
        <v>1117</v>
      </c>
      <c r="D1009" s="106" t="s">
        <v>20</v>
      </c>
      <c r="E1009" s="107" t="s">
        <v>1116</v>
      </c>
      <c r="F1009" s="34">
        <v>60</v>
      </c>
      <c r="G1009" s="108">
        <v>9.2200000000000006</v>
      </c>
      <c r="H1009" s="108">
        <v>81</v>
      </c>
      <c r="I1009" s="108">
        <v>21</v>
      </c>
      <c r="J1009" s="36" t="str">
        <f t="shared" si="51"/>
        <v>Giỏi</v>
      </c>
      <c r="K1009" s="36" t="str">
        <f t="shared" si="53"/>
        <v>0,85</v>
      </c>
      <c r="L1009" s="36">
        <v>1402500</v>
      </c>
      <c r="M1009" s="36">
        <f t="shared" si="52"/>
        <v>7012500</v>
      </c>
      <c r="N1009" s="37"/>
      <c r="P1009" s="37"/>
    </row>
    <row r="1010" spans="1:16" ht="21.95" customHeight="1" x14ac:dyDescent="0.25">
      <c r="A1010" s="30">
        <v>1001</v>
      </c>
      <c r="B1010" s="57">
        <v>11182732</v>
      </c>
      <c r="C1010" s="5" t="s">
        <v>614</v>
      </c>
      <c r="D1010" s="106" t="s">
        <v>20</v>
      </c>
      <c r="E1010" s="107" t="s">
        <v>1116</v>
      </c>
      <c r="F1010" s="34">
        <v>60</v>
      </c>
      <c r="G1010" s="108">
        <v>9.2100000000000009</v>
      </c>
      <c r="H1010" s="108">
        <v>81</v>
      </c>
      <c r="I1010" s="108">
        <v>21</v>
      </c>
      <c r="J1010" s="36" t="str">
        <f t="shared" si="51"/>
        <v>Giỏi</v>
      </c>
      <c r="K1010" s="36" t="str">
        <f t="shared" si="53"/>
        <v>0,85</v>
      </c>
      <c r="L1010" s="36">
        <v>1402500</v>
      </c>
      <c r="M1010" s="36">
        <f t="shared" si="52"/>
        <v>7012500</v>
      </c>
      <c r="N1010" s="37"/>
      <c r="P1010" s="37"/>
    </row>
    <row r="1011" spans="1:16" ht="21.95" customHeight="1" x14ac:dyDescent="0.25">
      <c r="A1011" s="30">
        <v>1002</v>
      </c>
      <c r="B1011" s="57">
        <v>11184507</v>
      </c>
      <c r="C1011" s="5" t="s">
        <v>1118</v>
      </c>
      <c r="D1011" s="106" t="s">
        <v>20</v>
      </c>
      <c r="E1011" s="107" t="s">
        <v>1116</v>
      </c>
      <c r="F1011" s="34">
        <v>60</v>
      </c>
      <c r="G1011" s="108">
        <v>9.07</v>
      </c>
      <c r="H1011" s="108">
        <v>88</v>
      </c>
      <c r="I1011" s="108">
        <v>19</v>
      </c>
      <c r="J1011" s="36" t="str">
        <f t="shared" si="51"/>
        <v>Giỏi</v>
      </c>
      <c r="K1011" s="36" t="str">
        <f t="shared" si="53"/>
        <v>0,85</v>
      </c>
      <c r="L1011" s="36">
        <v>1402500</v>
      </c>
      <c r="M1011" s="36">
        <f t="shared" si="52"/>
        <v>7012500</v>
      </c>
      <c r="N1011" s="37"/>
      <c r="P1011" s="37"/>
    </row>
    <row r="1012" spans="1:16" ht="21.95" customHeight="1" x14ac:dyDescent="0.25">
      <c r="A1012" s="30">
        <v>1003</v>
      </c>
      <c r="B1012" s="57">
        <v>11182833</v>
      </c>
      <c r="C1012" s="5" t="s">
        <v>1119</v>
      </c>
      <c r="D1012" s="106" t="s">
        <v>20</v>
      </c>
      <c r="E1012" s="107" t="s">
        <v>1116</v>
      </c>
      <c r="F1012" s="34">
        <v>60</v>
      </c>
      <c r="G1012" s="108">
        <v>9.0399999999999991</v>
      </c>
      <c r="H1012" s="108">
        <v>90</v>
      </c>
      <c r="I1012" s="108">
        <v>23</v>
      </c>
      <c r="J1012" s="36" t="str">
        <f t="shared" si="51"/>
        <v>Xuất sắc</v>
      </c>
      <c r="K1012" s="36" t="str">
        <f t="shared" si="53"/>
        <v>1</v>
      </c>
      <c r="L1012" s="36">
        <v>1650000</v>
      </c>
      <c r="M1012" s="36">
        <f t="shared" si="52"/>
        <v>8250000</v>
      </c>
      <c r="N1012" s="37"/>
      <c r="P1012" s="37"/>
    </row>
    <row r="1013" spans="1:16" ht="21.95" customHeight="1" x14ac:dyDescent="0.25">
      <c r="A1013" s="30">
        <v>1004</v>
      </c>
      <c r="B1013" s="57">
        <v>11183736</v>
      </c>
      <c r="C1013" s="5" t="s">
        <v>1120</v>
      </c>
      <c r="D1013" s="5" t="s">
        <v>1121</v>
      </c>
      <c r="E1013" s="107" t="s">
        <v>1116</v>
      </c>
      <c r="F1013" s="34">
        <v>60</v>
      </c>
      <c r="G1013" s="108">
        <v>9.43</v>
      </c>
      <c r="H1013" s="108">
        <v>90</v>
      </c>
      <c r="I1013" s="108">
        <v>17</v>
      </c>
      <c r="J1013" s="36" t="str">
        <f t="shared" ref="J1013:J1045" si="54">IF(AND(G1013&gt;=9,H1013&gt;=90),"Xuất sắc",IF(AND(G1013&gt;=8,H1013&gt;=80),"Giỏi","Khá"))</f>
        <v>Xuất sắc</v>
      </c>
      <c r="K1013" s="36" t="str">
        <f t="shared" si="53"/>
        <v>1</v>
      </c>
      <c r="L1013" s="36">
        <v>1650000</v>
      </c>
      <c r="M1013" s="36">
        <f t="shared" ref="M1013:M1045" si="55">L1013*5</f>
        <v>8250000</v>
      </c>
      <c r="N1013" s="37"/>
      <c r="P1013" s="37"/>
    </row>
    <row r="1014" spans="1:16" ht="21.95" customHeight="1" x14ac:dyDescent="0.25">
      <c r="A1014" s="30">
        <v>1005</v>
      </c>
      <c r="B1014" s="57">
        <v>11181534</v>
      </c>
      <c r="C1014" s="5" t="s">
        <v>497</v>
      </c>
      <c r="D1014" s="5" t="s">
        <v>1121</v>
      </c>
      <c r="E1014" s="107" t="s">
        <v>1116</v>
      </c>
      <c r="F1014" s="34">
        <v>60</v>
      </c>
      <c r="G1014" s="108">
        <v>9.4</v>
      </c>
      <c r="H1014" s="108">
        <v>90</v>
      </c>
      <c r="I1014" s="108">
        <v>20</v>
      </c>
      <c r="J1014" s="36" t="str">
        <f t="shared" si="54"/>
        <v>Xuất sắc</v>
      </c>
      <c r="K1014" s="36" t="str">
        <f t="shared" si="53"/>
        <v>1</v>
      </c>
      <c r="L1014" s="36">
        <v>1650000</v>
      </c>
      <c r="M1014" s="36">
        <f t="shared" si="55"/>
        <v>8250000</v>
      </c>
      <c r="N1014" s="37"/>
      <c r="P1014" s="37"/>
    </row>
    <row r="1015" spans="1:16" ht="21.95" customHeight="1" x14ac:dyDescent="0.25">
      <c r="A1015" s="30">
        <v>1006</v>
      </c>
      <c r="B1015" s="57">
        <v>11180487</v>
      </c>
      <c r="C1015" s="5" t="s">
        <v>1122</v>
      </c>
      <c r="D1015" s="5" t="s">
        <v>1123</v>
      </c>
      <c r="E1015" s="107" t="s">
        <v>1116</v>
      </c>
      <c r="F1015" s="34">
        <v>60</v>
      </c>
      <c r="G1015" s="108">
        <v>9.06</v>
      </c>
      <c r="H1015" s="108">
        <v>80</v>
      </c>
      <c r="I1015" s="108">
        <v>17</v>
      </c>
      <c r="J1015" s="36" t="str">
        <f t="shared" si="54"/>
        <v>Giỏi</v>
      </c>
      <c r="K1015" s="36" t="str">
        <f t="shared" si="53"/>
        <v>0,85</v>
      </c>
      <c r="L1015" s="36">
        <v>1402500</v>
      </c>
      <c r="M1015" s="36">
        <f t="shared" si="55"/>
        <v>7012500</v>
      </c>
      <c r="N1015" s="37"/>
      <c r="P1015" s="37"/>
    </row>
    <row r="1016" spans="1:16" ht="21.95" customHeight="1" x14ac:dyDescent="0.25">
      <c r="A1016" s="30">
        <v>1007</v>
      </c>
      <c r="B1016" s="57">
        <v>11181259</v>
      </c>
      <c r="C1016" s="5" t="s">
        <v>1124</v>
      </c>
      <c r="D1016" s="5" t="s">
        <v>1121</v>
      </c>
      <c r="E1016" s="107" t="s">
        <v>1116</v>
      </c>
      <c r="F1016" s="34">
        <v>60</v>
      </c>
      <c r="G1016" s="108">
        <v>9.0299999999999994</v>
      </c>
      <c r="H1016" s="108">
        <v>90</v>
      </c>
      <c r="I1016" s="108">
        <v>18</v>
      </c>
      <c r="J1016" s="36" t="str">
        <f t="shared" si="54"/>
        <v>Xuất sắc</v>
      </c>
      <c r="K1016" s="36" t="str">
        <f t="shared" si="53"/>
        <v>1</v>
      </c>
      <c r="L1016" s="36">
        <v>1650000</v>
      </c>
      <c r="M1016" s="36">
        <f t="shared" si="55"/>
        <v>8250000</v>
      </c>
      <c r="N1016" s="37"/>
      <c r="P1016" s="37"/>
    </row>
    <row r="1017" spans="1:16" ht="21.95" customHeight="1" x14ac:dyDescent="0.25">
      <c r="A1017" s="30">
        <v>1008</v>
      </c>
      <c r="B1017" s="57">
        <v>11183924</v>
      </c>
      <c r="C1017" s="5" t="s">
        <v>1125</v>
      </c>
      <c r="D1017" s="5" t="s">
        <v>1123</v>
      </c>
      <c r="E1017" s="107" t="s">
        <v>1116</v>
      </c>
      <c r="F1017" s="34">
        <v>60</v>
      </c>
      <c r="G1017" s="108">
        <v>9.01</v>
      </c>
      <c r="H1017" s="108">
        <v>90</v>
      </c>
      <c r="I1017" s="108">
        <v>17</v>
      </c>
      <c r="J1017" s="36" t="str">
        <f t="shared" si="54"/>
        <v>Xuất sắc</v>
      </c>
      <c r="K1017" s="36" t="str">
        <f t="shared" si="53"/>
        <v>1</v>
      </c>
      <c r="L1017" s="36">
        <v>1650000</v>
      </c>
      <c r="M1017" s="36">
        <f t="shared" si="55"/>
        <v>8250000</v>
      </c>
      <c r="N1017" s="37"/>
      <c r="P1017" s="37"/>
    </row>
    <row r="1018" spans="1:16" ht="21.95" customHeight="1" x14ac:dyDescent="0.25">
      <c r="A1018" s="30">
        <v>1009</v>
      </c>
      <c r="B1018" s="57">
        <v>11181672</v>
      </c>
      <c r="C1018" s="5" t="s">
        <v>487</v>
      </c>
      <c r="D1018" s="5" t="s">
        <v>1121</v>
      </c>
      <c r="E1018" s="107" t="s">
        <v>1116</v>
      </c>
      <c r="F1018" s="34">
        <v>60</v>
      </c>
      <c r="G1018" s="108">
        <v>8.83</v>
      </c>
      <c r="H1018" s="108">
        <v>86</v>
      </c>
      <c r="I1018" s="108">
        <v>22</v>
      </c>
      <c r="J1018" s="36" t="str">
        <f t="shared" si="54"/>
        <v>Giỏi</v>
      </c>
      <c r="K1018" s="36" t="str">
        <f t="shared" si="53"/>
        <v>0,85</v>
      </c>
      <c r="L1018" s="36">
        <v>1402500</v>
      </c>
      <c r="M1018" s="36">
        <f t="shared" si="55"/>
        <v>7012500</v>
      </c>
      <c r="N1018" s="37"/>
      <c r="P1018" s="37"/>
    </row>
    <row r="1019" spans="1:16" ht="21.95" customHeight="1" x14ac:dyDescent="0.25">
      <c r="A1019" s="30">
        <v>1010</v>
      </c>
      <c r="B1019" s="57">
        <v>11183692</v>
      </c>
      <c r="C1019" s="5" t="s">
        <v>1126</v>
      </c>
      <c r="D1019" s="5" t="s">
        <v>1123</v>
      </c>
      <c r="E1019" s="107" t="s">
        <v>1116</v>
      </c>
      <c r="F1019" s="34">
        <v>60</v>
      </c>
      <c r="G1019" s="108">
        <v>8.83</v>
      </c>
      <c r="H1019" s="108">
        <v>91</v>
      </c>
      <c r="I1019" s="108">
        <v>17</v>
      </c>
      <c r="J1019" s="36" t="str">
        <f t="shared" si="54"/>
        <v>Giỏi</v>
      </c>
      <c r="K1019" s="36" t="str">
        <f t="shared" si="53"/>
        <v>0,85</v>
      </c>
      <c r="L1019" s="36">
        <v>1402500</v>
      </c>
      <c r="M1019" s="36">
        <f t="shared" si="55"/>
        <v>7012500</v>
      </c>
      <c r="N1019" s="37"/>
      <c r="P1019" s="37"/>
    </row>
    <row r="1020" spans="1:16" ht="21.95" customHeight="1" x14ac:dyDescent="0.25">
      <c r="A1020" s="30">
        <v>1011</v>
      </c>
      <c r="B1020" s="57">
        <v>11183554</v>
      </c>
      <c r="C1020" s="5" t="s">
        <v>1127</v>
      </c>
      <c r="D1020" s="5" t="s">
        <v>1123</v>
      </c>
      <c r="E1020" s="107" t="s">
        <v>1116</v>
      </c>
      <c r="F1020" s="34">
        <v>60</v>
      </c>
      <c r="G1020" s="108">
        <v>8.73</v>
      </c>
      <c r="H1020" s="108">
        <v>84</v>
      </c>
      <c r="I1020" s="108">
        <v>18</v>
      </c>
      <c r="J1020" s="36" t="str">
        <f t="shared" si="54"/>
        <v>Giỏi</v>
      </c>
      <c r="K1020" s="36" t="str">
        <f t="shared" si="53"/>
        <v>0,85</v>
      </c>
      <c r="L1020" s="36">
        <v>1402500</v>
      </c>
      <c r="M1020" s="36">
        <f t="shared" si="55"/>
        <v>7012500</v>
      </c>
      <c r="N1020" s="37"/>
      <c r="P1020" s="37"/>
    </row>
    <row r="1021" spans="1:16" ht="21.95" customHeight="1" x14ac:dyDescent="0.25">
      <c r="A1021" s="30">
        <v>1012</v>
      </c>
      <c r="B1021" s="57">
        <v>11192954</v>
      </c>
      <c r="C1021" s="83" t="s">
        <v>1196</v>
      </c>
      <c r="D1021" s="5" t="s">
        <v>40</v>
      </c>
      <c r="E1021" s="57" t="s">
        <v>1128</v>
      </c>
      <c r="F1021" s="58">
        <v>61</v>
      </c>
      <c r="G1021" s="57">
        <v>7.06</v>
      </c>
      <c r="H1021" s="57">
        <v>82</v>
      </c>
      <c r="I1021" s="57">
        <v>17</v>
      </c>
      <c r="J1021" s="36" t="str">
        <f t="shared" si="54"/>
        <v>Khá</v>
      </c>
      <c r="K1021" s="36" t="s">
        <v>1195</v>
      </c>
      <c r="L1021" s="36">
        <v>1155000</v>
      </c>
      <c r="M1021" s="36">
        <f t="shared" si="55"/>
        <v>5775000</v>
      </c>
      <c r="N1021" s="37"/>
      <c r="P1021" s="37"/>
    </row>
    <row r="1022" spans="1:16" ht="21.95" customHeight="1" x14ac:dyDescent="0.25">
      <c r="A1022" s="30">
        <v>1013</v>
      </c>
      <c r="B1022" s="57">
        <v>11190964</v>
      </c>
      <c r="C1022" s="83" t="s">
        <v>1197</v>
      </c>
      <c r="D1022" s="5" t="s">
        <v>40</v>
      </c>
      <c r="E1022" s="57" t="s">
        <v>1128</v>
      </c>
      <c r="F1022" s="58">
        <v>61</v>
      </c>
      <c r="G1022" s="57">
        <v>7.88</v>
      </c>
      <c r="H1022" s="57">
        <v>85</v>
      </c>
      <c r="I1022" s="57">
        <v>15</v>
      </c>
      <c r="J1022" s="36" t="str">
        <f t="shared" si="54"/>
        <v>Khá</v>
      </c>
      <c r="K1022" s="36" t="s">
        <v>1195</v>
      </c>
      <c r="L1022" s="36">
        <v>1155000</v>
      </c>
      <c r="M1022" s="36">
        <f t="shared" si="55"/>
        <v>5775000</v>
      </c>
      <c r="N1022" s="37"/>
      <c r="P1022" s="37"/>
    </row>
    <row r="1023" spans="1:16" ht="21.95" customHeight="1" x14ac:dyDescent="0.25">
      <c r="A1023" s="30">
        <v>1014</v>
      </c>
      <c r="B1023" s="57">
        <v>11191840</v>
      </c>
      <c r="C1023" s="5" t="s">
        <v>1129</v>
      </c>
      <c r="D1023" s="5" t="s">
        <v>40</v>
      </c>
      <c r="E1023" s="57" t="s">
        <v>1128</v>
      </c>
      <c r="F1023" s="57">
        <v>61</v>
      </c>
      <c r="G1023" s="57">
        <v>8.39</v>
      </c>
      <c r="H1023" s="57">
        <v>84</v>
      </c>
      <c r="I1023" s="57">
        <v>17</v>
      </c>
      <c r="J1023" s="36" t="str">
        <f t="shared" si="54"/>
        <v>Giỏi</v>
      </c>
      <c r="K1023" s="36" t="str">
        <f t="shared" ref="K1023:K1036" si="56">IF(J1023="Xuất sắc","1",IF(J1023="Giỏi","0,85","0,7"))</f>
        <v>0,85</v>
      </c>
      <c r="L1023" s="36">
        <v>1402500</v>
      </c>
      <c r="M1023" s="36">
        <f t="shared" si="55"/>
        <v>7012500</v>
      </c>
      <c r="N1023" s="37"/>
      <c r="P1023" s="37"/>
    </row>
    <row r="1024" spans="1:16" ht="21.95" customHeight="1" x14ac:dyDescent="0.25">
      <c r="A1024" s="30">
        <v>1015</v>
      </c>
      <c r="B1024" s="57">
        <v>11190897</v>
      </c>
      <c r="C1024" s="5" t="s">
        <v>1130</v>
      </c>
      <c r="D1024" s="5" t="s">
        <v>1131</v>
      </c>
      <c r="E1024" s="57" t="s">
        <v>1128</v>
      </c>
      <c r="F1024" s="57">
        <v>61</v>
      </c>
      <c r="G1024" s="57">
        <v>8.64</v>
      </c>
      <c r="H1024" s="57">
        <v>85</v>
      </c>
      <c r="I1024" s="57">
        <v>17</v>
      </c>
      <c r="J1024" s="36" t="str">
        <f t="shared" si="54"/>
        <v>Giỏi</v>
      </c>
      <c r="K1024" s="36" t="str">
        <f t="shared" si="56"/>
        <v>0,85</v>
      </c>
      <c r="L1024" s="36">
        <v>1402500</v>
      </c>
      <c r="M1024" s="36">
        <f t="shared" si="55"/>
        <v>7012500</v>
      </c>
      <c r="N1024" s="37"/>
      <c r="P1024" s="37"/>
    </row>
    <row r="1025" spans="1:16" ht="21.95" customHeight="1" x14ac:dyDescent="0.25">
      <c r="A1025" s="30">
        <v>1016</v>
      </c>
      <c r="B1025" s="57">
        <v>11195735</v>
      </c>
      <c r="C1025" s="5" t="s">
        <v>1132</v>
      </c>
      <c r="D1025" s="5" t="s">
        <v>1131</v>
      </c>
      <c r="E1025" s="57" t="s">
        <v>1128</v>
      </c>
      <c r="F1025" s="57">
        <v>61</v>
      </c>
      <c r="G1025" s="57">
        <v>8.57</v>
      </c>
      <c r="H1025" s="57">
        <v>82</v>
      </c>
      <c r="I1025" s="57">
        <v>17</v>
      </c>
      <c r="J1025" s="36" t="str">
        <f t="shared" si="54"/>
        <v>Giỏi</v>
      </c>
      <c r="K1025" s="36" t="str">
        <f t="shared" si="56"/>
        <v>0,85</v>
      </c>
      <c r="L1025" s="36">
        <v>1402500</v>
      </c>
      <c r="M1025" s="36">
        <f t="shared" si="55"/>
        <v>7012500</v>
      </c>
      <c r="N1025" s="37"/>
      <c r="P1025" s="37"/>
    </row>
    <row r="1026" spans="1:16" ht="21.95" customHeight="1" x14ac:dyDescent="0.25">
      <c r="A1026" s="30">
        <v>1017</v>
      </c>
      <c r="B1026" s="57">
        <v>11190001</v>
      </c>
      <c r="C1026" s="5" t="s">
        <v>1133</v>
      </c>
      <c r="D1026" s="5" t="s">
        <v>1134</v>
      </c>
      <c r="E1026" s="57" t="s">
        <v>1128</v>
      </c>
      <c r="F1026" s="57">
        <v>61</v>
      </c>
      <c r="G1026" s="57">
        <v>8.52</v>
      </c>
      <c r="H1026" s="57">
        <v>80</v>
      </c>
      <c r="I1026" s="57">
        <v>17</v>
      </c>
      <c r="J1026" s="36" t="str">
        <f t="shared" si="54"/>
        <v>Giỏi</v>
      </c>
      <c r="K1026" s="36" t="str">
        <f t="shared" si="56"/>
        <v>0,85</v>
      </c>
      <c r="L1026" s="36">
        <v>1402500</v>
      </c>
      <c r="M1026" s="36">
        <f t="shared" si="55"/>
        <v>7012500</v>
      </c>
      <c r="N1026" s="37"/>
      <c r="P1026" s="37"/>
    </row>
    <row r="1027" spans="1:16" ht="21.95" customHeight="1" x14ac:dyDescent="0.25">
      <c r="A1027" s="30">
        <v>1018</v>
      </c>
      <c r="B1027" s="57">
        <v>11190204</v>
      </c>
      <c r="C1027" s="5" t="s">
        <v>1135</v>
      </c>
      <c r="D1027" s="5" t="s">
        <v>1134</v>
      </c>
      <c r="E1027" s="57" t="s">
        <v>1128</v>
      </c>
      <c r="F1027" s="57">
        <v>61</v>
      </c>
      <c r="G1027" s="57">
        <v>8.4700000000000006</v>
      </c>
      <c r="H1027" s="57">
        <v>85</v>
      </c>
      <c r="I1027" s="57">
        <v>17</v>
      </c>
      <c r="J1027" s="36" t="str">
        <f t="shared" si="54"/>
        <v>Giỏi</v>
      </c>
      <c r="K1027" s="36" t="str">
        <f t="shared" si="56"/>
        <v>0,85</v>
      </c>
      <c r="L1027" s="36">
        <v>1402500</v>
      </c>
      <c r="M1027" s="36">
        <f t="shared" si="55"/>
        <v>7012500</v>
      </c>
      <c r="N1027" s="37"/>
      <c r="P1027" s="37"/>
    </row>
    <row r="1028" spans="1:16" ht="21.95" customHeight="1" x14ac:dyDescent="0.25">
      <c r="A1028" s="30">
        <v>1019</v>
      </c>
      <c r="B1028" s="57">
        <v>11192855</v>
      </c>
      <c r="C1028" s="5" t="s">
        <v>1136</v>
      </c>
      <c r="D1028" s="5" t="s">
        <v>1131</v>
      </c>
      <c r="E1028" s="57" t="s">
        <v>1128</v>
      </c>
      <c r="F1028" s="57">
        <v>61</v>
      </c>
      <c r="G1028" s="57">
        <v>8.44</v>
      </c>
      <c r="H1028" s="57">
        <v>80</v>
      </c>
      <c r="I1028" s="57">
        <v>17</v>
      </c>
      <c r="J1028" s="36" t="str">
        <f t="shared" si="54"/>
        <v>Giỏi</v>
      </c>
      <c r="K1028" s="36" t="str">
        <f t="shared" si="56"/>
        <v>0,85</v>
      </c>
      <c r="L1028" s="36">
        <v>1402500</v>
      </c>
      <c r="M1028" s="36">
        <f t="shared" si="55"/>
        <v>7012500</v>
      </c>
      <c r="N1028" s="37"/>
      <c r="P1028" s="37"/>
    </row>
    <row r="1029" spans="1:16" ht="21.95" customHeight="1" x14ac:dyDescent="0.25">
      <c r="A1029" s="30">
        <v>1020</v>
      </c>
      <c r="B1029" s="57">
        <v>11193083</v>
      </c>
      <c r="C1029" s="5" t="s">
        <v>1137</v>
      </c>
      <c r="D1029" s="5" t="s">
        <v>1131</v>
      </c>
      <c r="E1029" s="57" t="s">
        <v>1128</v>
      </c>
      <c r="F1029" s="57">
        <v>61</v>
      </c>
      <c r="G1029" s="57">
        <v>8.36</v>
      </c>
      <c r="H1029" s="57">
        <v>80</v>
      </c>
      <c r="I1029" s="57">
        <v>17</v>
      </c>
      <c r="J1029" s="36" t="str">
        <f t="shared" si="54"/>
        <v>Giỏi</v>
      </c>
      <c r="K1029" s="36" t="str">
        <f t="shared" si="56"/>
        <v>0,85</v>
      </c>
      <c r="L1029" s="36">
        <v>1402500</v>
      </c>
      <c r="M1029" s="36">
        <f t="shared" si="55"/>
        <v>7012500</v>
      </c>
      <c r="N1029" s="37"/>
      <c r="P1029" s="37"/>
    </row>
    <row r="1030" spans="1:16" ht="21.95" customHeight="1" x14ac:dyDescent="0.25">
      <c r="A1030" s="30">
        <v>1021</v>
      </c>
      <c r="B1030" s="57">
        <v>11194698</v>
      </c>
      <c r="C1030" s="5" t="s">
        <v>1138</v>
      </c>
      <c r="D1030" s="5" t="s">
        <v>1131</v>
      </c>
      <c r="E1030" s="57" t="s">
        <v>1128</v>
      </c>
      <c r="F1030" s="57">
        <v>61</v>
      </c>
      <c r="G1030" s="57">
        <v>8.31</v>
      </c>
      <c r="H1030" s="57">
        <v>80</v>
      </c>
      <c r="I1030" s="57">
        <v>17</v>
      </c>
      <c r="J1030" s="36" t="str">
        <f t="shared" si="54"/>
        <v>Giỏi</v>
      </c>
      <c r="K1030" s="36" t="str">
        <f t="shared" si="56"/>
        <v>0,85</v>
      </c>
      <c r="L1030" s="36">
        <v>1402500</v>
      </c>
      <c r="M1030" s="36">
        <f t="shared" si="55"/>
        <v>7012500</v>
      </c>
      <c r="P1030" s="37"/>
    </row>
    <row r="1031" spans="1:16" ht="21.95" customHeight="1" x14ac:dyDescent="0.25">
      <c r="A1031" s="30">
        <v>1022</v>
      </c>
      <c r="B1031" s="57">
        <v>11195763</v>
      </c>
      <c r="C1031" s="5" t="s">
        <v>1139</v>
      </c>
      <c r="D1031" s="5" t="s">
        <v>1134</v>
      </c>
      <c r="E1031" s="57" t="s">
        <v>1128</v>
      </c>
      <c r="F1031" s="57">
        <v>61</v>
      </c>
      <c r="G1031" s="57">
        <v>8.26</v>
      </c>
      <c r="H1031" s="57">
        <v>84</v>
      </c>
      <c r="I1031" s="57">
        <v>17</v>
      </c>
      <c r="J1031" s="36" t="str">
        <f t="shared" si="54"/>
        <v>Giỏi</v>
      </c>
      <c r="K1031" s="36" t="str">
        <f t="shared" si="56"/>
        <v>0,85</v>
      </c>
      <c r="L1031" s="36">
        <v>1402500</v>
      </c>
      <c r="M1031" s="36">
        <f t="shared" si="55"/>
        <v>7012500</v>
      </c>
      <c r="N1031" s="37"/>
      <c r="P1031" s="37"/>
    </row>
    <row r="1032" spans="1:16" s="37" customFormat="1" ht="21.95" customHeight="1" x14ac:dyDescent="0.25">
      <c r="A1032" s="30">
        <v>1023</v>
      </c>
      <c r="B1032" s="56">
        <v>11173832</v>
      </c>
      <c r="C1032" s="5" t="s">
        <v>1140</v>
      </c>
      <c r="D1032" s="5" t="s">
        <v>1141</v>
      </c>
      <c r="E1032" s="57" t="s">
        <v>1128</v>
      </c>
      <c r="F1032" s="42">
        <v>59</v>
      </c>
      <c r="G1032" s="57">
        <v>9.1999999999999993</v>
      </c>
      <c r="H1032" s="56">
        <v>83</v>
      </c>
      <c r="I1032" s="57">
        <v>16</v>
      </c>
      <c r="J1032" s="36" t="str">
        <f t="shared" si="54"/>
        <v>Giỏi</v>
      </c>
      <c r="K1032" s="36" t="str">
        <f t="shared" si="56"/>
        <v>0,85</v>
      </c>
      <c r="L1032" s="36">
        <v>1402500</v>
      </c>
      <c r="M1032" s="36">
        <f t="shared" si="55"/>
        <v>7012500</v>
      </c>
    </row>
    <row r="1033" spans="1:16" s="37" customFormat="1" ht="21.95" customHeight="1" x14ac:dyDescent="0.25">
      <c r="A1033" s="30">
        <v>1024</v>
      </c>
      <c r="B1033" s="56">
        <v>11175178</v>
      </c>
      <c r="C1033" s="5" t="s">
        <v>1142</v>
      </c>
      <c r="D1033" s="5" t="s">
        <v>1141</v>
      </c>
      <c r="E1033" s="57" t="s">
        <v>1128</v>
      </c>
      <c r="F1033" s="42">
        <v>59</v>
      </c>
      <c r="G1033" s="57">
        <v>9.0500000000000007</v>
      </c>
      <c r="H1033" s="56">
        <v>88</v>
      </c>
      <c r="I1033" s="57">
        <v>16</v>
      </c>
      <c r="J1033" s="36" t="str">
        <f t="shared" si="54"/>
        <v>Giỏi</v>
      </c>
      <c r="K1033" s="36" t="str">
        <f t="shared" si="56"/>
        <v>0,85</v>
      </c>
      <c r="L1033" s="36">
        <v>1402500</v>
      </c>
      <c r="M1033" s="36">
        <f t="shared" si="55"/>
        <v>7012500</v>
      </c>
    </row>
    <row r="1034" spans="1:16" s="37" customFormat="1" ht="21.95" customHeight="1" x14ac:dyDescent="0.25">
      <c r="A1034" s="30">
        <v>1025</v>
      </c>
      <c r="B1034" s="56">
        <v>11171590</v>
      </c>
      <c r="C1034" s="5" t="s">
        <v>1143</v>
      </c>
      <c r="D1034" s="5" t="s">
        <v>1141</v>
      </c>
      <c r="E1034" s="57" t="s">
        <v>1128</v>
      </c>
      <c r="F1034" s="42">
        <v>59</v>
      </c>
      <c r="G1034" s="57">
        <v>8.94</v>
      </c>
      <c r="H1034" s="56">
        <v>83</v>
      </c>
      <c r="I1034" s="57">
        <v>16</v>
      </c>
      <c r="J1034" s="36" t="str">
        <f t="shared" si="54"/>
        <v>Giỏi</v>
      </c>
      <c r="K1034" s="36" t="str">
        <f t="shared" si="56"/>
        <v>0,85</v>
      </c>
      <c r="L1034" s="36">
        <v>1402500</v>
      </c>
      <c r="M1034" s="36">
        <f t="shared" si="55"/>
        <v>7012500</v>
      </c>
    </row>
    <row r="1035" spans="1:16" s="37" customFormat="1" ht="21.95" customHeight="1" x14ac:dyDescent="0.25">
      <c r="A1035" s="30">
        <v>1026</v>
      </c>
      <c r="B1035" s="56">
        <v>11170358</v>
      </c>
      <c r="C1035" s="5" t="s">
        <v>83</v>
      </c>
      <c r="D1035" s="5" t="s">
        <v>1141</v>
      </c>
      <c r="E1035" s="57" t="s">
        <v>1128</v>
      </c>
      <c r="F1035" s="42">
        <v>59</v>
      </c>
      <c r="G1035" s="57">
        <v>8.85</v>
      </c>
      <c r="H1035" s="56">
        <v>85</v>
      </c>
      <c r="I1035" s="57">
        <v>16</v>
      </c>
      <c r="J1035" s="36" t="str">
        <f t="shared" si="54"/>
        <v>Giỏi</v>
      </c>
      <c r="K1035" s="36" t="str">
        <f t="shared" si="56"/>
        <v>0,85</v>
      </c>
      <c r="L1035" s="36">
        <v>1402500</v>
      </c>
      <c r="M1035" s="36">
        <f t="shared" si="55"/>
        <v>7012500</v>
      </c>
    </row>
    <row r="1036" spans="1:16" s="37" customFormat="1" ht="21.95" customHeight="1" x14ac:dyDescent="0.25">
      <c r="A1036" s="30">
        <v>1027</v>
      </c>
      <c r="B1036" s="56">
        <v>11173731</v>
      </c>
      <c r="C1036" s="5" t="s">
        <v>1144</v>
      </c>
      <c r="D1036" s="5" t="s">
        <v>1141</v>
      </c>
      <c r="E1036" s="57" t="s">
        <v>1128</v>
      </c>
      <c r="F1036" s="42">
        <v>59</v>
      </c>
      <c r="G1036" s="57">
        <v>8.68</v>
      </c>
      <c r="H1036" s="56">
        <v>83</v>
      </c>
      <c r="I1036" s="57">
        <v>16</v>
      </c>
      <c r="J1036" s="36" t="str">
        <f t="shared" si="54"/>
        <v>Giỏi</v>
      </c>
      <c r="K1036" s="36" t="str">
        <f t="shared" si="56"/>
        <v>0,85</v>
      </c>
      <c r="L1036" s="36">
        <v>1402500</v>
      </c>
      <c r="M1036" s="36">
        <f t="shared" si="55"/>
        <v>7012500</v>
      </c>
    </row>
    <row r="1037" spans="1:16" s="37" customFormat="1" ht="21.95" customHeight="1" x14ac:dyDescent="0.25">
      <c r="A1037" s="30">
        <v>1028</v>
      </c>
      <c r="B1037" s="56">
        <v>11171423</v>
      </c>
      <c r="C1037" s="83" t="s">
        <v>1198</v>
      </c>
      <c r="D1037" s="5" t="s">
        <v>1141</v>
      </c>
      <c r="E1037" s="57" t="s">
        <v>1128</v>
      </c>
      <c r="F1037" s="57">
        <v>59</v>
      </c>
      <c r="G1037" s="57">
        <v>8.4600000000000009</v>
      </c>
      <c r="H1037" s="56">
        <v>88</v>
      </c>
      <c r="I1037" s="57">
        <v>19</v>
      </c>
      <c r="J1037" s="36" t="str">
        <f t="shared" si="54"/>
        <v>Giỏi</v>
      </c>
      <c r="K1037" s="36" t="s">
        <v>1177</v>
      </c>
      <c r="L1037" s="36">
        <v>1402500</v>
      </c>
      <c r="M1037" s="36">
        <f t="shared" si="55"/>
        <v>7012500</v>
      </c>
    </row>
    <row r="1038" spans="1:16" s="37" customFormat="1" ht="21.95" customHeight="1" x14ac:dyDescent="0.25">
      <c r="A1038" s="30">
        <v>1029</v>
      </c>
      <c r="B1038" s="56">
        <v>11171513</v>
      </c>
      <c r="C1038" s="5" t="s">
        <v>1145</v>
      </c>
      <c r="D1038" s="5" t="s">
        <v>1146</v>
      </c>
      <c r="E1038" s="57" t="s">
        <v>1128</v>
      </c>
      <c r="F1038" s="42">
        <v>59</v>
      </c>
      <c r="G1038" s="57">
        <v>9.3699999999999992</v>
      </c>
      <c r="H1038" s="56">
        <v>90</v>
      </c>
      <c r="I1038" s="57">
        <v>21</v>
      </c>
      <c r="J1038" s="36" t="str">
        <f t="shared" si="54"/>
        <v>Xuất sắc</v>
      </c>
      <c r="K1038" s="36" t="str">
        <f t="shared" ref="K1038:K1045" si="57">IF(J1038="Xuất sắc","1",IF(J1038="Giỏi","0,85","0,7"))</f>
        <v>1</v>
      </c>
      <c r="L1038" s="36">
        <v>1650000</v>
      </c>
      <c r="M1038" s="36">
        <f t="shared" si="55"/>
        <v>8250000</v>
      </c>
    </row>
    <row r="1039" spans="1:16" s="37" customFormat="1" ht="21.95" customHeight="1" x14ac:dyDescent="0.25">
      <c r="A1039" s="30">
        <v>1030</v>
      </c>
      <c r="B1039" s="56">
        <v>11173620</v>
      </c>
      <c r="C1039" s="5" t="s">
        <v>90</v>
      </c>
      <c r="D1039" s="5" t="s">
        <v>1146</v>
      </c>
      <c r="E1039" s="57" t="s">
        <v>1128</v>
      </c>
      <c r="F1039" s="42">
        <v>59</v>
      </c>
      <c r="G1039" s="57">
        <v>9.33</v>
      </c>
      <c r="H1039" s="56">
        <v>80</v>
      </c>
      <c r="I1039" s="57">
        <v>16</v>
      </c>
      <c r="J1039" s="36" t="str">
        <f t="shared" si="54"/>
        <v>Giỏi</v>
      </c>
      <c r="K1039" s="36" t="str">
        <f t="shared" si="57"/>
        <v>0,85</v>
      </c>
      <c r="L1039" s="36">
        <v>1402500</v>
      </c>
      <c r="M1039" s="36">
        <f t="shared" si="55"/>
        <v>7012500</v>
      </c>
    </row>
    <row r="1040" spans="1:16" s="37" customFormat="1" ht="21.95" customHeight="1" x14ac:dyDescent="0.25">
      <c r="A1040" s="30">
        <v>1031</v>
      </c>
      <c r="B1040" s="56">
        <v>11172274</v>
      </c>
      <c r="C1040" s="5" t="s">
        <v>1147</v>
      </c>
      <c r="D1040" s="5" t="s">
        <v>1148</v>
      </c>
      <c r="E1040" s="57" t="s">
        <v>1128</v>
      </c>
      <c r="F1040" s="42">
        <v>59</v>
      </c>
      <c r="G1040" s="57">
        <v>9.3000000000000007</v>
      </c>
      <c r="H1040" s="56">
        <v>90</v>
      </c>
      <c r="I1040" s="57">
        <v>16</v>
      </c>
      <c r="J1040" s="36" t="str">
        <f t="shared" si="54"/>
        <v>Xuất sắc</v>
      </c>
      <c r="K1040" s="36" t="str">
        <f t="shared" si="57"/>
        <v>1</v>
      </c>
      <c r="L1040" s="36">
        <v>1650000</v>
      </c>
      <c r="M1040" s="36">
        <f t="shared" si="55"/>
        <v>8250000</v>
      </c>
    </row>
    <row r="1041" spans="1:16" s="37" customFormat="1" ht="21.95" customHeight="1" x14ac:dyDescent="0.25">
      <c r="A1041" s="30">
        <v>1032</v>
      </c>
      <c r="B1041" s="56">
        <v>11170453</v>
      </c>
      <c r="C1041" s="5" t="s">
        <v>1149</v>
      </c>
      <c r="D1041" s="5" t="s">
        <v>1146</v>
      </c>
      <c r="E1041" s="57" t="s">
        <v>1128</v>
      </c>
      <c r="F1041" s="42">
        <v>59</v>
      </c>
      <c r="G1041" s="57">
        <v>9.24</v>
      </c>
      <c r="H1041" s="56">
        <v>85</v>
      </c>
      <c r="I1041" s="57">
        <v>16</v>
      </c>
      <c r="J1041" s="36" t="str">
        <f t="shared" si="54"/>
        <v>Giỏi</v>
      </c>
      <c r="K1041" s="36" t="str">
        <f t="shared" si="57"/>
        <v>0,85</v>
      </c>
      <c r="L1041" s="36">
        <v>1402500</v>
      </c>
      <c r="M1041" s="36">
        <f t="shared" si="55"/>
        <v>7012500</v>
      </c>
    </row>
    <row r="1042" spans="1:16" s="37" customFormat="1" ht="21.95" customHeight="1" x14ac:dyDescent="0.25">
      <c r="A1042" s="30">
        <v>1033</v>
      </c>
      <c r="B1042" s="56">
        <v>11170186</v>
      </c>
      <c r="C1042" s="5" t="s">
        <v>1150</v>
      </c>
      <c r="D1042" s="5" t="s">
        <v>1146</v>
      </c>
      <c r="E1042" s="57" t="s">
        <v>1128</v>
      </c>
      <c r="F1042" s="42">
        <v>59</v>
      </c>
      <c r="G1042" s="57">
        <v>9.17</v>
      </c>
      <c r="H1042" s="56">
        <v>87</v>
      </c>
      <c r="I1042" s="57">
        <v>16</v>
      </c>
      <c r="J1042" s="36" t="str">
        <f t="shared" si="54"/>
        <v>Giỏi</v>
      </c>
      <c r="K1042" s="36" t="str">
        <f t="shared" si="57"/>
        <v>0,85</v>
      </c>
      <c r="L1042" s="36">
        <v>1402500</v>
      </c>
      <c r="M1042" s="36">
        <f t="shared" si="55"/>
        <v>7012500</v>
      </c>
    </row>
    <row r="1043" spans="1:16" s="37" customFormat="1" ht="21.95" customHeight="1" x14ac:dyDescent="0.25">
      <c r="A1043" s="30">
        <v>1034</v>
      </c>
      <c r="B1043" s="57">
        <v>11172474</v>
      </c>
      <c r="C1043" s="5" t="s">
        <v>1151</v>
      </c>
      <c r="D1043" s="5" t="s">
        <v>1148</v>
      </c>
      <c r="E1043" s="57" t="s">
        <v>1128</v>
      </c>
      <c r="F1043" s="42">
        <v>59</v>
      </c>
      <c r="G1043" s="57">
        <v>9.0299999999999994</v>
      </c>
      <c r="H1043" s="56">
        <v>74</v>
      </c>
      <c r="I1043" s="57">
        <v>16</v>
      </c>
      <c r="J1043" s="36" t="str">
        <f t="shared" si="54"/>
        <v>Khá</v>
      </c>
      <c r="K1043" s="36" t="str">
        <f t="shared" si="57"/>
        <v>0,7</v>
      </c>
      <c r="L1043" s="36">
        <v>1155000</v>
      </c>
      <c r="M1043" s="36">
        <f t="shared" si="55"/>
        <v>5775000</v>
      </c>
    </row>
    <row r="1044" spans="1:16" s="37" customFormat="1" ht="21.95" customHeight="1" x14ac:dyDescent="0.25">
      <c r="A1044" s="30">
        <v>1035</v>
      </c>
      <c r="B1044" s="56">
        <v>11172656</v>
      </c>
      <c r="C1044" s="5" t="s">
        <v>728</v>
      </c>
      <c r="D1044" s="5" t="s">
        <v>1146</v>
      </c>
      <c r="E1044" s="57" t="s">
        <v>1128</v>
      </c>
      <c r="F1044" s="42">
        <v>59</v>
      </c>
      <c r="G1044" s="57">
        <v>9</v>
      </c>
      <c r="H1044" s="56">
        <v>86</v>
      </c>
      <c r="I1044" s="57">
        <v>16</v>
      </c>
      <c r="J1044" s="36" t="str">
        <f t="shared" si="54"/>
        <v>Giỏi</v>
      </c>
      <c r="K1044" s="36" t="str">
        <f t="shared" si="57"/>
        <v>0,85</v>
      </c>
      <c r="L1044" s="36">
        <v>1402500</v>
      </c>
      <c r="M1044" s="36">
        <f t="shared" si="55"/>
        <v>7012500</v>
      </c>
    </row>
    <row r="1045" spans="1:16" s="37" customFormat="1" ht="21.95" customHeight="1" x14ac:dyDescent="0.25">
      <c r="A1045" s="30">
        <v>1036</v>
      </c>
      <c r="B1045" s="56">
        <v>11172012</v>
      </c>
      <c r="C1045" s="5" t="s">
        <v>1152</v>
      </c>
      <c r="D1045" s="5" t="s">
        <v>1146</v>
      </c>
      <c r="E1045" s="57" t="s">
        <v>1128</v>
      </c>
      <c r="F1045" s="42">
        <v>59</v>
      </c>
      <c r="G1045" s="57">
        <v>9</v>
      </c>
      <c r="H1045" s="56">
        <v>95</v>
      </c>
      <c r="I1045" s="57">
        <v>16</v>
      </c>
      <c r="J1045" s="36" t="str">
        <f t="shared" si="54"/>
        <v>Xuất sắc</v>
      </c>
      <c r="K1045" s="36" t="str">
        <f t="shared" si="57"/>
        <v>1</v>
      </c>
      <c r="L1045" s="36">
        <v>1650000</v>
      </c>
      <c r="M1045" s="36">
        <f t="shared" si="55"/>
        <v>8250000</v>
      </c>
    </row>
    <row r="1046" spans="1:16" s="37" customFormat="1" ht="21.95" customHeight="1" x14ac:dyDescent="0.25">
      <c r="A1046" s="109"/>
      <c r="B1046" s="110"/>
      <c r="C1046" s="111"/>
      <c r="D1046" s="111"/>
      <c r="E1046" s="112"/>
      <c r="F1046" s="109"/>
      <c r="G1046" s="113"/>
      <c r="H1046" s="109"/>
      <c r="I1046" s="109"/>
      <c r="J1046" s="112"/>
      <c r="K1046" s="112"/>
      <c r="L1046" s="112"/>
      <c r="M1046" s="112"/>
    </row>
    <row r="1047" spans="1:16" s="37" customFormat="1" ht="21.95" customHeight="1" x14ac:dyDescent="0.25">
      <c r="A1047" s="109"/>
      <c r="B1047" s="114"/>
      <c r="C1047" s="111"/>
      <c r="D1047" s="111"/>
      <c r="E1047" s="112"/>
      <c r="F1047" s="109"/>
      <c r="G1047" s="113"/>
      <c r="H1047" s="109"/>
      <c r="I1047" s="109"/>
      <c r="J1047" s="112"/>
      <c r="K1047" s="112"/>
      <c r="L1047" s="112"/>
      <c r="M1047" s="112"/>
    </row>
    <row r="1048" spans="1:16" s="37" customFormat="1" ht="21.95" customHeight="1" x14ac:dyDescent="0.25">
      <c r="A1048" s="109"/>
      <c r="B1048" s="114"/>
      <c r="C1048" s="111"/>
      <c r="D1048" s="111"/>
      <c r="E1048" s="112"/>
      <c r="F1048" s="109"/>
      <c r="G1048" s="113"/>
      <c r="H1048" s="109"/>
      <c r="I1048" s="109"/>
      <c r="J1048" s="112"/>
      <c r="K1048" s="112"/>
      <c r="L1048" s="115"/>
      <c r="M1048" s="115"/>
      <c r="O1048" s="116"/>
    </row>
    <row r="1049" spans="1:16" s="37" customFormat="1" ht="21.95" customHeight="1" x14ac:dyDescent="0.25">
      <c r="A1049" s="109"/>
      <c r="B1049" s="110"/>
      <c r="C1049" s="111"/>
      <c r="D1049" s="111"/>
      <c r="E1049" s="112"/>
      <c r="F1049" s="109"/>
      <c r="G1049" s="113"/>
      <c r="H1049" s="109"/>
      <c r="I1049" s="109"/>
      <c r="J1049" s="112"/>
      <c r="K1049" s="112"/>
      <c r="L1049" s="112"/>
      <c r="M1049" s="112"/>
      <c r="P1049" s="81"/>
    </row>
    <row r="1050" spans="1:16" s="37" customFormat="1" ht="21.95" customHeight="1" x14ac:dyDescent="0.25">
      <c r="A1050" s="109"/>
      <c r="B1050" s="114"/>
      <c r="C1050" s="111"/>
      <c r="D1050" s="111"/>
      <c r="E1050" s="112"/>
      <c r="F1050" s="109"/>
      <c r="G1050" s="113"/>
      <c r="H1050" s="109"/>
      <c r="I1050" s="109"/>
      <c r="J1050" s="112"/>
      <c r="K1050" s="112"/>
      <c r="L1050" s="115"/>
      <c r="M1050" s="115"/>
    </row>
    <row r="1051" spans="1:16" s="37" customFormat="1" ht="21.95" customHeight="1" x14ac:dyDescent="0.25">
      <c r="A1051" s="109"/>
      <c r="B1051" s="114"/>
      <c r="C1051" s="111"/>
      <c r="D1051" s="111"/>
      <c r="E1051" s="112"/>
      <c r="F1051" s="109"/>
      <c r="G1051" s="113"/>
      <c r="H1051" s="109"/>
      <c r="I1051" s="109"/>
      <c r="J1051" s="112"/>
      <c r="K1051" s="112"/>
      <c r="L1051" s="112"/>
      <c r="M1051" s="112"/>
    </row>
    <row r="1052" spans="1:16" s="37" customFormat="1" ht="21.95" customHeight="1" x14ac:dyDescent="0.25">
      <c r="A1052" s="109"/>
      <c r="B1052" s="114"/>
      <c r="C1052" s="111"/>
      <c r="D1052" s="111"/>
      <c r="E1052" s="112"/>
      <c r="F1052" s="109"/>
      <c r="G1052" s="113"/>
      <c r="H1052" s="109"/>
      <c r="I1052" s="109"/>
      <c r="J1052" s="112"/>
      <c r="K1052" s="112"/>
      <c r="L1052" s="112"/>
      <c r="M1052" s="112"/>
    </row>
    <row r="1053" spans="1:16" s="37" customFormat="1" ht="21.95" customHeight="1" x14ac:dyDescent="0.25">
      <c r="A1053" s="109"/>
      <c r="B1053" s="114"/>
      <c r="C1053" s="111"/>
      <c r="D1053" s="111"/>
      <c r="E1053" s="112"/>
      <c r="F1053" s="109"/>
      <c r="G1053" s="113"/>
      <c r="H1053" s="109"/>
      <c r="I1053" s="109"/>
      <c r="J1053" s="112"/>
      <c r="K1053" s="112"/>
      <c r="L1053" s="112"/>
      <c r="M1053" s="112"/>
    </row>
    <row r="1054" spans="1:16" s="37" customFormat="1" ht="21.95" customHeight="1" x14ac:dyDescent="0.25">
      <c r="A1054" s="109"/>
      <c r="B1054" s="110"/>
      <c r="C1054" s="111"/>
      <c r="D1054" s="111"/>
      <c r="E1054" s="112"/>
      <c r="F1054" s="109"/>
      <c r="G1054" s="113"/>
      <c r="H1054" s="109"/>
      <c r="I1054" s="109"/>
      <c r="J1054" s="112"/>
      <c r="K1054" s="112"/>
      <c r="L1054" s="112"/>
      <c r="M1054" s="112"/>
    </row>
    <row r="1055" spans="1:16" s="37" customFormat="1" ht="21.95" customHeight="1" x14ac:dyDescent="0.25">
      <c r="A1055" s="109"/>
      <c r="B1055" s="110"/>
      <c r="C1055" s="111"/>
      <c r="D1055" s="111"/>
      <c r="E1055" s="112"/>
      <c r="F1055" s="109"/>
      <c r="G1055" s="113"/>
      <c r="H1055" s="109"/>
      <c r="I1055" s="109"/>
      <c r="J1055" s="112"/>
      <c r="K1055" s="112"/>
      <c r="L1055" s="112"/>
      <c r="M1055" s="112"/>
    </row>
    <row r="1056" spans="1:16" s="37" customFormat="1" ht="21.95" customHeight="1" x14ac:dyDescent="0.25">
      <c r="A1056" s="109"/>
      <c r="B1056" s="114"/>
      <c r="C1056" s="111"/>
      <c r="D1056" s="111"/>
      <c r="E1056" s="112"/>
      <c r="F1056" s="109"/>
      <c r="G1056" s="113"/>
      <c r="H1056" s="117"/>
      <c r="I1056" s="117"/>
      <c r="J1056" s="112"/>
      <c r="K1056" s="112"/>
      <c r="L1056" s="112"/>
      <c r="M1056" s="112"/>
    </row>
    <row r="1057" spans="1:14" s="37" customFormat="1" ht="21.95" customHeight="1" x14ac:dyDescent="0.25">
      <c r="A1057" s="109"/>
      <c r="B1057" s="110"/>
      <c r="C1057" s="111"/>
      <c r="D1057" s="111"/>
      <c r="E1057" s="112"/>
      <c r="F1057" s="109"/>
      <c r="G1057" s="113"/>
      <c r="H1057" s="118"/>
      <c r="I1057" s="118"/>
      <c r="J1057" s="112"/>
      <c r="K1057" s="112"/>
      <c r="L1057" s="112"/>
      <c r="M1057" s="112"/>
    </row>
    <row r="1058" spans="1:14" s="37" customFormat="1" ht="21.95" customHeight="1" x14ac:dyDescent="0.25">
      <c r="A1058" s="109"/>
      <c r="B1058" s="110"/>
      <c r="C1058" s="111"/>
      <c r="D1058" s="111"/>
      <c r="E1058" s="112"/>
      <c r="F1058" s="109"/>
      <c r="G1058" s="113"/>
      <c r="H1058" s="117"/>
      <c r="I1058" s="117"/>
      <c r="J1058" s="112"/>
      <c r="K1058" s="112"/>
      <c r="L1058" s="112"/>
      <c r="M1058" s="112"/>
    </row>
    <row r="1059" spans="1:14" s="37" customFormat="1" ht="21.95" customHeight="1" x14ac:dyDescent="0.25">
      <c r="A1059" s="109"/>
      <c r="B1059" s="110"/>
      <c r="C1059" s="111"/>
      <c r="D1059" s="111"/>
      <c r="E1059" s="112"/>
      <c r="F1059" s="109"/>
      <c r="G1059" s="113"/>
      <c r="H1059" s="109"/>
      <c r="I1059" s="109"/>
      <c r="J1059" s="112"/>
      <c r="K1059" s="112"/>
      <c r="L1059" s="112"/>
      <c r="M1059" s="112"/>
    </row>
    <row r="1060" spans="1:14" s="37" customFormat="1" ht="21.95" customHeight="1" x14ac:dyDescent="0.25">
      <c r="A1060" s="109"/>
      <c r="B1060" s="110"/>
      <c r="C1060" s="111"/>
      <c r="D1060" s="111"/>
      <c r="E1060" s="112"/>
      <c r="F1060" s="109"/>
      <c r="G1060" s="113"/>
      <c r="H1060" s="109"/>
      <c r="I1060" s="109"/>
      <c r="J1060" s="112"/>
      <c r="K1060" s="112"/>
      <c r="L1060" s="112"/>
      <c r="M1060" s="112"/>
      <c r="N1060" s="116"/>
    </row>
    <row r="1061" spans="1:14" s="37" customFormat="1" ht="21.95" customHeight="1" x14ac:dyDescent="0.25">
      <c r="A1061" s="109"/>
      <c r="B1061" s="110"/>
      <c r="C1061" s="111"/>
      <c r="D1061" s="111"/>
      <c r="E1061" s="112"/>
      <c r="F1061" s="109"/>
      <c r="G1061" s="113"/>
      <c r="H1061" s="109"/>
      <c r="I1061" s="109"/>
      <c r="J1061" s="112"/>
      <c r="K1061" s="112"/>
      <c r="L1061" s="112"/>
      <c r="M1061" s="112"/>
    </row>
    <row r="1062" spans="1:14" s="37" customFormat="1" ht="21.95" customHeight="1" x14ac:dyDescent="0.25">
      <c r="A1062" s="109"/>
      <c r="B1062" s="110"/>
      <c r="C1062" s="111"/>
      <c r="D1062" s="111"/>
      <c r="E1062" s="112"/>
      <c r="F1062" s="109"/>
      <c r="G1062" s="113"/>
      <c r="H1062" s="109"/>
      <c r="I1062" s="109"/>
      <c r="J1062" s="112"/>
      <c r="K1062" s="112"/>
      <c r="L1062" s="112"/>
      <c r="M1062" s="112"/>
    </row>
    <row r="1063" spans="1:14" s="37" customFormat="1" ht="21.95" customHeight="1" x14ac:dyDescent="0.25">
      <c r="A1063" s="109"/>
      <c r="B1063" s="110"/>
      <c r="C1063" s="111"/>
      <c r="D1063" s="111"/>
      <c r="E1063" s="112"/>
      <c r="F1063" s="109"/>
      <c r="G1063" s="113"/>
      <c r="H1063" s="109"/>
      <c r="I1063" s="109"/>
      <c r="J1063" s="112"/>
      <c r="K1063" s="112"/>
      <c r="L1063" s="112"/>
      <c r="M1063" s="112"/>
    </row>
    <row r="1064" spans="1:14" s="37" customFormat="1" ht="21.95" customHeight="1" x14ac:dyDescent="0.25">
      <c r="A1064" s="109"/>
      <c r="B1064" s="110"/>
      <c r="C1064" s="111"/>
      <c r="D1064" s="111"/>
      <c r="E1064" s="112"/>
      <c r="F1064" s="109"/>
      <c r="G1064" s="113"/>
      <c r="H1064" s="109"/>
      <c r="I1064" s="109"/>
      <c r="J1064" s="112"/>
      <c r="K1064" s="112"/>
      <c r="L1064" s="112"/>
      <c r="M1064" s="112"/>
    </row>
    <row r="1065" spans="1:14" s="37" customFormat="1" ht="21.95" customHeight="1" x14ac:dyDescent="0.25">
      <c r="A1065" s="109"/>
      <c r="B1065" s="114"/>
      <c r="C1065" s="111"/>
      <c r="D1065" s="111"/>
      <c r="E1065" s="112"/>
      <c r="F1065" s="109"/>
      <c r="G1065" s="113"/>
      <c r="H1065" s="109"/>
      <c r="I1065" s="109"/>
      <c r="J1065" s="112"/>
      <c r="K1065" s="112"/>
      <c r="L1065" s="112"/>
      <c r="M1065" s="112"/>
    </row>
    <row r="1066" spans="1:14" s="37" customFormat="1" ht="21.95" customHeight="1" x14ac:dyDescent="0.25">
      <c r="A1066" s="109"/>
      <c r="B1066" s="114"/>
      <c r="C1066" s="111"/>
      <c r="D1066" s="111"/>
      <c r="E1066" s="112"/>
      <c r="F1066" s="109"/>
      <c r="G1066" s="113"/>
      <c r="H1066" s="109"/>
      <c r="I1066" s="109"/>
      <c r="J1066" s="112"/>
      <c r="K1066" s="112"/>
      <c r="L1066" s="112"/>
      <c r="M1066" s="112"/>
    </row>
    <row r="1067" spans="1:14" s="37" customFormat="1" ht="21.95" customHeight="1" x14ac:dyDescent="0.25">
      <c r="A1067" s="109"/>
      <c r="B1067" s="110"/>
      <c r="C1067" s="111"/>
      <c r="D1067" s="111"/>
      <c r="E1067" s="112"/>
      <c r="F1067" s="109"/>
      <c r="G1067" s="113"/>
      <c r="H1067" s="109"/>
      <c r="I1067" s="109"/>
      <c r="J1067" s="112"/>
      <c r="K1067" s="112"/>
      <c r="L1067" s="112"/>
      <c r="M1067" s="112"/>
    </row>
    <row r="1068" spans="1:14" s="37" customFormat="1" ht="21.95" customHeight="1" x14ac:dyDescent="0.25">
      <c r="A1068" s="109"/>
      <c r="B1068" s="114"/>
      <c r="C1068" s="111"/>
      <c r="D1068" s="111"/>
      <c r="E1068" s="112"/>
      <c r="F1068" s="109"/>
      <c r="G1068" s="113"/>
      <c r="H1068" s="109"/>
      <c r="I1068" s="109"/>
      <c r="J1068" s="112"/>
      <c r="K1068" s="112"/>
      <c r="L1068" s="112"/>
      <c r="M1068" s="112"/>
    </row>
    <row r="1069" spans="1:14" s="37" customFormat="1" ht="21.95" customHeight="1" x14ac:dyDescent="0.25">
      <c r="A1069" s="109"/>
      <c r="B1069" s="114"/>
      <c r="C1069" s="111"/>
      <c r="D1069" s="111"/>
      <c r="E1069" s="112"/>
      <c r="F1069" s="109"/>
      <c r="G1069" s="113"/>
      <c r="H1069" s="109"/>
      <c r="I1069" s="109"/>
      <c r="J1069" s="112"/>
      <c r="K1069" s="112"/>
      <c r="L1069" s="112"/>
      <c r="M1069" s="112"/>
    </row>
    <row r="1070" spans="1:14" s="37" customFormat="1" ht="21.95" customHeight="1" x14ac:dyDescent="0.25">
      <c r="A1070" s="109"/>
      <c r="B1070" s="114"/>
      <c r="C1070" s="111"/>
      <c r="D1070" s="111"/>
      <c r="E1070" s="112"/>
      <c r="F1070" s="109"/>
      <c r="G1070" s="113"/>
      <c r="H1070" s="109"/>
      <c r="I1070" s="109"/>
      <c r="J1070" s="112"/>
      <c r="K1070" s="112"/>
      <c r="L1070" s="112"/>
      <c r="M1070" s="112"/>
    </row>
    <row r="1071" spans="1:14" s="37" customFormat="1" ht="21.95" customHeight="1" x14ac:dyDescent="0.25">
      <c r="A1071" s="109"/>
      <c r="B1071" s="114"/>
      <c r="C1071" s="111"/>
      <c r="D1071" s="111"/>
      <c r="E1071" s="112"/>
      <c r="F1071" s="109"/>
      <c r="G1071" s="113"/>
      <c r="H1071" s="109"/>
      <c r="I1071" s="109"/>
      <c r="J1071" s="112"/>
      <c r="K1071" s="112"/>
      <c r="L1071" s="112"/>
      <c r="M1071" s="112"/>
    </row>
    <row r="1072" spans="1:14" s="37" customFormat="1" ht="21.95" customHeight="1" x14ac:dyDescent="0.25">
      <c r="A1072" s="109"/>
      <c r="B1072" s="114"/>
      <c r="C1072" s="111"/>
      <c r="D1072" s="111"/>
      <c r="E1072" s="112"/>
      <c r="F1072" s="109"/>
      <c r="G1072" s="113"/>
      <c r="H1072" s="109"/>
      <c r="I1072" s="109"/>
      <c r="J1072" s="112"/>
      <c r="K1072" s="112"/>
      <c r="L1072" s="112"/>
      <c r="M1072" s="112"/>
    </row>
    <row r="1073" spans="1:13" s="37" customFormat="1" ht="21.95" customHeight="1" x14ac:dyDescent="0.25">
      <c r="A1073" s="109"/>
      <c r="B1073" s="114"/>
      <c r="C1073" s="111"/>
      <c r="D1073" s="111"/>
      <c r="E1073" s="112"/>
      <c r="F1073" s="109"/>
      <c r="G1073" s="113"/>
      <c r="H1073" s="109"/>
      <c r="I1073" s="109"/>
      <c r="J1073" s="112"/>
      <c r="K1073" s="112"/>
      <c r="L1073" s="112"/>
      <c r="M1073" s="112"/>
    </row>
    <row r="1074" spans="1:13" s="37" customFormat="1" ht="21.95" customHeight="1" x14ac:dyDescent="0.25">
      <c r="A1074" s="109"/>
      <c r="B1074" s="114"/>
      <c r="C1074" s="111"/>
      <c r="D1074" s="111"/>
      <c r="E1074" s="112"/>
      <c r="F1074" s="109"/>
      <c r="G1074" s="113"/>
      <c r="H1074" s="109"/>
      <c r="I1074" s="109"/>
      <c r="J1074" s="112"/>
      <c r="K1074" s="112"/>
      <c r="L1074" s="112"/>
      <c r="M1074" s="112"/>
    </row>
    <row r="1075" spans="1:13" s="37" customFormat="1" ht="21.95" customHeight="1" x14ac:dyDescent="0.25">
      <c r="A1075" s="109"/>
      <c r="B1075" s="110"/>
      <c r="C1075" s="111"/>
      <c r="D1075" s="111"/>
      <c r="E1075" s="112"/>
      <c r="F1075" s="109"/>
      <c r="G1075" s="113"/>
      <c r="H1075" s="109"/>
      <c r="I1075" s="109"/>
      <c r="J1075" s="112"/>
      <c r="K1075" s="112"/>
      <c r="L1075" s="112"/>
      <c r="M1075" s="112"/>
    </row>
    <row r="1076" spans="1:13" s="37" customFormat="1" ht="21.95" customHeight="1" x14ac:dyDescent="0.25">
      <c r="A1076" s="109"/>
      <c r="B1076" s="114"/>
      <c r="C1076" s="111"/>
      <c r="D1076" s="111"/>
      <c r="E1076" s="112"/>
      <c r="F1076" s="109"/>
      <c r="G1076" s="113"/>
      <c r="H1076" s="109"/>
      <c r="I1076" s="109"/>
      <c r="J1076" s="112"/>
      <c r="K1076" s="112"/>
      <c r="L1076" s="112"/>
      <c r="M1076" s="112"/>
    </row>
    <row r="1077" spans="1:13" s="37" customFormat="1" ht="21.95" customHeight="1" x14ac:dyDescent="0.25">
      <c r="A1077" s="109"/>
      <c r="B1077" s="110"/>
      <c r="C1077" s="111"/>
      <c r="D1077" s="111"/>
      <c r="E1077" s="112"/>
      <c r="F1077" s="109"/>
      <c r="G1077" s="113"/>
      <c r="H1077" s="109"/>
      <c r="I1077" s="109"/>
      <c r="J1077" s="112"/>
      <c r="K1077" s="112"/>
      <c r="L1077" s="112"/>
      <c r="M1077" s="112"/>
    </row>
    <row r="1078" spans="1:13" s="37" customFormat="1" ht="21.95" customHeight="1" x14ac:dyDescent="0.25">
      <c r="A1078" s="109"/>
      <c r="B1078" s="110"/>
      <c r="C1078" s="111"/>
      <c r="D1078" s="111"/>
      <c r="E1078" s="112"/>
      <c r="F1078" s="109"/>
      <c r="G1078" s="113"/>
      <c r="H1078" s="109"/>
      <c r="I1078" s="109"/>
      <c r="J1078" s="112"/>
      <c r="K1078" s="112"/>
      <c r="L1078" s="112"/>
      <c r="M1078" s="112"/>
    </row>
    <row r="1079" spans="1:13" s="37" customFormat="1" ht="21.95" customHeight="1" x14ac:dyDescent="0.25">
      <c r="A1079" s="109"/>
      <c r="B1079" s="110"/>
      <c r="C1079" s="111"/>
      <c r="D1079" s="111"/>
      <c r="E1079" s="112"/>
      <c r="F1079" s="109"/>
      <c r="G1079" s="113"/>
      <c r="H1079" s="109"/>
      <c r="I1079" s="109"/>
      <c r="J1079" s="112"/>
      <c r="K1079" s="112"/>
      <c r="L1079" s="112"/>
      <c r="M1079" s="112"/>
    </row>
    <row r="1080" spans="1:13" s="37" customFormat="1" ht="21.95" customHeight="1" x14ac:dyDescent="0.25">
      <c r="A1080" s="109"/>
      <c r="B1080" s="114"/>
      <c r="C1080" s="111"/>
      <c r="D1080" s="111"/>
      <c r="E1080" s="112"/>
      <c r="F1080" s="109"/>
      <c r="G1080" s="113"/>
      <c r="H1080" s="109"/>
      <c r="I1080" s="109"/>
      <c r="J1080" s="112"/>
      <c r="K1080" s="112"/>
      <c r="L1080" s="112"/>
      <c r="M1080" s="112"/>
    </row>
    <row r="1081" spans="1:13" s="37" customFormat="1" ht="21.95" customHeight="1" x14ac:dyDescent="0.25">
      <c r="A1081" s="109"/>
      <c r="B1081" s="110"/>
      <c r="C1081" s="111"/>
      <c r="D1081" s="111"/>
      <c r="E1081" s="112"/>
      <c r="F1081" s="109"/>
      <c r="G1081" s="113"/>
      <c r="H1081" s="109"/>
      <c r="I1081" s="109"/>
      <c r="J1081" s="112"/>
      <c r="K1081" s="112"/>
      <c r="L1081" s="112"/>
      <c r="M1081" s="112"/>
    </row>
    <row r="1082" spans="1:13" s="37" customFormat="1" ht="21.95" customHeight="1" x14ac:dyDescent="0.25">
      <c r="A1082" s="109"/>
      <c r="B1082" s="110"/>
      <c r="C1082" s="111"/>
      <c r="D1082" s="111"/>
      <c r="E1082" s="112"/>
      <c r="F1082" s="109"/>
      <c r="G1082" s="113"/>
      <c r="H1082" s="109"/>
      <c r="I1082" s="109"/>
      <c r="J1082" s="112"/>
      <c r="K1082" s="112"/>
      <c r="L1082" s="112"/>
      <c r="M1082" s="112"/>
    </row>
    <row r="1083" spans="1:13" s="37" customFormat="1" ht="21.95" customHeight="1" x14ac:dyDescent="0.25">
      <c r="A1083" s="109"/>
      <c r="B1083" s="119"/>
      <c r="C1083" s="120"/>
      <c r="D1083" s="111"/>
      <c r="E1083" s="112"/>
      <c r="F1083" s="121"/>
      <c r="G1083" s="113"/>
      <c r="H1083" s="109"/>
      <c r="I1083" s="109"/>
      <c r="J1083" s="112"/>
      <c r="K1083" s="112"/>
      <c r="L1083" s="112"/>
      <c r="M1083" s="112"/>
    </row>
    <row r="1084" spans="1:13" s="37" customFormat="1" ht="21.95" customHeight="1" x14ac:dyDescent="0.25">
      <c r="A1084" s="109"/>
      <c r="B1084" s="114"/>
      <c r="C1084" s="111"/>
      <c r="D1084" s="111"/>
      <c r="E1084" s="112"/>
      <c r="F1084" s="109"/>
      <c r="G1084" s="113"/>
      <c r="H1084" s="109"/>
      <c r="I1084" s="109"/>
      <c r="J1084" s="112"/>
      <c r="K1084" s="112"/>
      <c r="L1084" s="112"/>
      <c r="M1084" s="112"/>
    </row>
    <row r="1085" spans="1:13" s="37" customFormat="1" ht="21.95" customHeight="1" x14ac:dyDescent="0.25">
      <c r="A1085" s="109"/>
      <c r="B1085" s="114"/>
      <c r="C1085" s="111"/>
      <c r="D1085" s="111"/>
      <c r="E1085" s="112"/>
      <c r="F1085" s="109"/>
      <c r="G1085" s="113"/>
      <c r="H1085" s="109"/>
      <c r="I1085" s="109"/>
      <c r="J1085" s="112"/>
      <c r="K1085" s="112"/>
      <c r="L1085" s="112"/>
      <c r="M1085" s="112"/>
    </row>
    <row r="1086" spans="1:13" s="37" customFormat="1" ht="21.95" customHeight="1" x14ac:dyDescent="0.25">
      <c r="A1086" s="109"/>
      <c r="B1086" s="110"/>
      <c r="C1086" s="111"/>
      <c r="D1086" s="111"/>
      <c r="E1086" s="112"/>
      <c r="F1086" s="109"/>
      <c r="G1086" s="113"/>
      <c r="H1086" s="109"/>
      <c r="I1086" s="109"/>
      <c r="J1086" s="112"/>
      <c r="K1086" s="112"/>
      <c r="L1086" s="112"/>
      <c r="M1086" s="112"/>
    </row>
    <row r="1087" spans="1:13" s="37" customFormat="1" ht="21.95" customHeight="1" x14ac:dyDescent="0.25">
      <c r="A1087" s="109"/>
      <c r="B1087" s="110"/>
      <c r="C1087" s="111"/>
      <c r="D1087" s="111"/>
      <c r="E1087" s="112"/>
      <c r="F1087" s="109"/>
      <c r="G1087" s="113"/>
      <c r="H1087" s="109"/>
      <c r="I1087" s="109"/>
      <c r="J1087" s="112"/>
      <c r="K1087" s="112"/>
      <c r="L1087" s="112"/>
      <c r="M1087" s="112"/>
    </row>
    <row r="1088" spans="1:13" s="37" customFormat="1" ht="21.95" customHeight="1" x14ac:dyDescent="0.25">
      <c r="A1088" s="109"/>
      <c r="B1088" s="119"/>
      <c r="C1088" s="120"/>
      <c r="D1088" s="111"/>
      <c r="E1088" s="112"/>
      <c r="F1088" s="121"/>
      <c r="G1088" s="113"/>
      <c r="H1088" s="109"/>
      <c r="I1088" s="109"/>
      <c r="J1088" s="112"/>
      <c r="K1088" s="112"/>
      <c r="L1088" s="112"/>
      <c r="M1088" s="112"/>
    </row>
    <row r="1089" spans="1:13" s="37" customFormat="1" ht="21.95" customHeight="1" x14ac:dyDescent="0.25">
      <c r="A1089" s="109"/>
      <c r="B1089" s="110"/>
      <c r="C1089" s="111"/>
      <c r="D1089" s="111"/>
      <c r="E1089" s="112"/>
      <c r="F1089" s="109"/>
      <c r="G1089" s="113"/>
      <c r="H1089" s="109"/>
      <c r="I1089" s="109"/>
      <c r="J1089" s="112"/>
      <c r="K1089" s="112"/>
      <c r="L1089" s="112"/>
      <c r="M1089" s="112"/>
    </row>
    <row r="1090" spans="1:13" s="37" customFormat="1" ht="21.95" customHeight="1" x14ac:dyDescent="0.25">
      <c r="A1090" s="109"/>
      <c r="B1090" s="114"/>
      <c r="C1090" s="111"/>
      <c r="D1090" s="111"/>
      <c r="E1090" s="112"/>
      <c r="F1090" s="109"/>
      <c r="G1090" s="113"/>
      <c r="H1090" s="109"/>
      <c r="I1090" s="109"/>
      <c r="J1090" s="112"/>
      <c r="K1090" s="112"/>
      <c r="L1090" s="112"/>
      <c r="M1090" s="112"/>
    </row>
    <row r="1091" spans="1:13" s="37" customFormat="1" ht="21.95" customHeight="1" x14ac:dyDescent="0.25">
      <c r="A1091" s="109"/>
      <c r="B1091" s="110"/>
      <c r="C1091" s="111"/>
      <c r="D1091" s="111"/>
      <c r="E1091" s="112"/>
      <c r="F1091" s="109"/>
      <c r="G1091" s="113"/>
      <c r="H1091" s="109"/>
      <c r="I1091" s="109"/>
      <c r="J1091" s="112"/>
      <c r="K1091" s="112"/>
      <c r="L1091" s="112"/>
      <c r="M1091" s="112"/>
    </row>
    <row r="1092" spans="1:13" s="37" customFormat="1" ht="21.95" customHeight="1" x14ac:dyDescent="0.25">
      <c r="A1092" s="109"/>
      <c r="B1092" s="110"/>
      <c r="C1092" s="111"/>
      <c r="D1092" s="111"/>
      <c r="E1092" s="112"/>
      <c r="F1092" s="109"/>
      <c r="G1092" s="113"/>
      <c r="H1092" s="109"/>
      <c r="I1092" s="109"/>
      <c r="J1092" s="112"/>
      <c r="K1092" s="112"/>
      <c r="L1092" s="112"/>
      <c r="M1092" s="112"/>
    </row>
    <row r="1093" spans="1:13" s="37" customFormat="1" ht="21.95" customHeight="1" x14ac:dyDescent="0.25">
      <c r="A1093" s="109"/>
      <c r="B1093" s="110"/>
      <c r="C1093" s="111"/>
      <c r="D1093" s="111"/>
      <c r="E1093" s="112"/>
      <c r="F1093" s="109"/>
      <c r="G1093" s="113"/>
      <c r="H1093" s="109"/>
      <c r="I1093" s="109"/>
      <c r="J1093" s="112"/>
      <c r="K1093" s="112"/>
      <c r="L1093" s="112"/>
      <c r="M1093" s="112"/>
    </row>
    <row r="1094" spans="1:13" s="37" customFormat="1" ht="21.95" customHeight="1" x14ac:dyDescent="0.25">
      <c r="A1094" s="109"/>
      <c r="B1094" s="110"/>
      <c r="C1094" s="111"/>
      <c r="D1094" s="111"/>
      <c r="E1094" s="112"/>
      <c r="F1094" s="109"/>
      <c r="G1094" s="113"/>
      <c r="H1094" s="109"/>
      <c r="I1094" s="109"/>
      <c r="J1094" s="112"/>
      <c r="K1094" s="112"/>
      <c r="L1094" s="112"/>
      <c r="M1094" s="112"/>
    </row>
    <row r="1095" spans="1:13" s="37" customFormat="1" ht="21.95" customHeight="1" x14ac:dyDescent="0.25">
      <c r="A1095" s="109"/>
      <c r="B1095" s="110"/>
      <c r="C1095" s="111"/>
      <c r="D1095" s="111"/>
      <c r="E1095" s="112"/>
      <c r="F1095" s="109"/>
      <c r="G1095" s="113"/>
      <c r="H1095" s="109"/>
      <c r="I1095" s="109"/>
      <c r="J1095" s="112"/>
      <c r="K1095" s="112"/>
      <c r="L1095" s="112"/>
      <c r="M1095" s="112"/>
    </row>
    <row r="1096" spans="1:13" s="37" customFormat="1" ht="21.95" customHeight="1" x14ac:dyDescent="0.25">
      <c r="A1096" s="109"/>
      <c r="B1096" s="110"/>
      <c r="C1096" s="111"/>
      <c r="D1096" s="111"/>
      <c r="E1096" s="112"/>
      <c r="F1096" s="109"/>
      <c r="G1096" s="113"/>
      <c r="H1096" s="109"/>
      <c r="I1096" s="109"/>
      <c r="J1096" s="112"/>
      <c r="K1096" s="112"/>
      <c r="L1096" s="112"/>
      <c r="M1096" s="112"/>
    </row>
    <row r="1097" spans="1:13" s="37" customFormat="1" ht="21.95" customHeight="1" x14ac:dyDescent="0.25">
      <c r="A1097" s="109"/>
      <c r="B1097" s="114"/>
      <c r="C1097" s="111"/>
      <c r="D1097" s="111"/>
      <c r="E1097" s="112"/>
      <c r="F1097" s="109"/>
      <c r="G1097" s="113"/>
      <c r="H1097" s="109"/>
      <c r="I1097" s="109"/>
      <c r="J1097" s="112"/>
      <c r="K1097" s="112"/>
      <c r="L1097" s="112"/>
      <c r="M1097" s="112"/>
    </row>
    <row r="1098" spans="1:13" s="37" customFormat="1" ht="21.95" customHeight="1" x14ac:dyDescent="0.25">
      <c r="A1098" s="109"/>
      <c r="B1098" s="110"/>
      <c r="C1098" s="111"/>
      <c r="D1098" s="111"/>
      <c r="E1098" s="112"/>
      <c r="F1098" s="109"/>
      <c r="G1098" s="113"/>
      <c r="H1098" s="109"/>
      <c r="I1098" s="109"/>
      <c r="J1098" s="112"/>
      <c r="K1098" s="112"/>
      <c r="L1098" s="112"/>
      <c r="M1098" s="112"/>
    </row>
    <row r="1099" spans="1:13" s="37" customFormat="1" ht="21.95" customHeight="1" x14ac:dyDescent="0.25">
      <c r="A1099" s="109"/>
      <c r="B1099" s="110"/>
      <c r="C1099" s="111"/>
      <c r="D1099" s="111"/>
      <c r="E1099" s="112"/>
      <c r="F1099" s="109"/>
      <c r="G1099" s="113"/>
      <c r="H1099" s="109"/>
      <c r="I1099" s="109"/>
      <c r="J1099" s="112"/>
      <c r="K1099" s="112"/>
      <c r="L1099" s="112"/>
      <c r="M1099" s="112"/>
    </row>
    <row r="1100" spans="1:13" s="37" customFormat="1" ht="21.95" customHeight="1" x14ac:dyDescent="0.25">
      <c r="A1100" s="109"/>
      <c r="B1100" s="114"/>
      <c r="C1100" s="111"/>
      <c r="D1100" s="111"/>
      <c r="E1100" s="112"/>
      <c r="F1100" s="109"/>
      <c r="G1100" s="113"/>
      <c r="H1100" s="109"/>
      <c r="I1100" s="109"/>
      <c r="J1100" s="112"/>
      <c r="K1100" s="112"/>
      <c r="L1100" s="112"/>
      <c r="M1100" s="112"/>
    </row>
    <row r="1101" spans="1:13" s="37" customFormat="1" ht="21.95" customHeight="1" x14ac:dyDescent="0.25">
      <c r="A1101" s="109"/>
      <c r="B1101" s="110"/>
      <c r="C1101" s="111"/>
      <c r="D1101" s="111"/>
      <c r="E1101" s="112"/>
      <c r="F1101" s="109"/>
      <c r="G1101" s="113"/>
      <c r="H1101" s="109"/>
      <c r="I1101" s="109"/>
      <c r="J1101" s="112"/>
      <c r="K1101" s="112"/>
      <c r="L1101" s="112"/>
      <c r="M1101" s="112"/>
    </row>
    <row r="1102" spans="1:13" s="37" customFormat="1" ht="21.95" customHeight="1" x14ac:dyDescent="0.25">
      <c r="A1102" s="109"/>
      <c r="B1102" s="114"/>
      <c r="C1102" s="111"/>
      <c r="D1102" s="111"/>
      <c r="E1102" s="112"/>
      <c r="F1102" s="109"/>
      <c r="G1102" s="113"/>
      <c r="H1102" s="109"/>
      <c r="I1102" s="109"/>
      <c r="J1102" s="112"/>
      <c r="K1102" s="112"/>
      <c r="L1102" s="112"/>
      <c r="M1102" s="112"/>
    </row>
    <row r="1103" spans="1:13" s="37" customFormat="1" ht="21.95" customHeight="1" x14ac:dyDescent="0.25">
      <c r="A1103" s="109"/>
      <c r="B1103" s="110"/>
      <c r="C1103" s="111"/>
      <c r="D1103" s="111"/>
      <c r="E1103" s="112"/>
      <c r="F1103" s="109"/>
      <c r="G1103" s="113"/>
      <c r="H1103" s="109"/>
      <c r="I1103" s="109"/>
      <c r="J1103" s="112"/>
      <c r="K1103" s="112"/>
      <c r="L1103" s="112"/>
      <c r="M1103" s="112"/>
    </row>
    <row r="1104" spans="1:13" s="37" customFormat="1" ht="21.95" customHeight="1" x14ac:dyDescent="0.25">
      <c r="A1104" s="109"/>
      <c r="B1104" s="110"/>
      <c r="C1104" s="111"/>
      <c r="D1104" s="111"/>
      <c r="E1104" s="112"/>
      <c r="F1104" s="109"/>
      <c r="G1104" s="113"/>
      <c r="H1104" s="109"/>
      <c r="I1104" s="109"/>
      <c r="J1104" s="112"/>
      <c r="K1104" s="112"/>
      <c r="L1104" s="112"/>
      <c r="M1104" s="112"/>
    </row>
    <row r="1105" spans="1:13" s="37" customFormat="1" ht="21.95" customHeight="1" x14ac:dyDescent="0.25">
      <c r="A1105" s="109"/>
      <c r="B1105" s="114"/>
      <c r="C1105" s="111"/>
      <c r="D1105" s="111"/>
      <c r="E1105" s="112"/>
      <c r="F1105" s="109"/>
      <c r="G1105" s="113"/>
      <c r="H1105" s="109"/>
      <c r="I1105" s="109"/>
      <c r="J1105" s="112"/>
      <c r="K1105" s="112"/>
      <c r="L1105" s="112"/>
      <c r="M1105" s="112"/>
    </row>
    <row r="1106" spans="1:13" s="37" customFormat="1" ht="21.95" customHeight="1" x14ac:dyDescent="0.25">
      <c r="A1106" s="109"/>
      <c r="B1106" s="114"/>
      <c r="C1106" s="111"/>
      <c r="D1106" s="111"/>
      <c r="E1106" s="112"/>
      <c r="F1106" s="109"/>
      <c r="G1106" s="113"/>
      <c r="H1106" s="109"/>
      <c r="I1106" s="109"/>
      <c r="J1106" s="112"/>
      <c r="K1106" s="112"/>
      <c r="L1106" s="112"/>
      <c r="M1106" s="112"/>
    </row>
    <row r="1107" spans="1:13" s="37" customFormat="1" ht="21.95" customHeight="1" x14ac:dyDescent="0.25">
      <c r="A1107" s="109"/>
      <c r="B1107" s="114"/>
      <c r="C1107" s="111"/>
      <c r="D1107" s="111"/>
      <c r="E1107" s="112"/>
      <c r="F1107" s="109"/>
      <c r="G1107" s="113"/>
      <c r="H1107" s="109"/>
      <c r="I1107" s="109"/>
      <c r="J1107" s="112"/>
      <c r="K1107" s="112"/>
      <c r="L1107" s="112"/>
      <c r="M1107" s="112"/>
    </row>
    <row r="1108" spans="1:13" s="37" customFormat="1" ht="21.95" customHeight="1" x14ac:dyDescent="0.25">
      <c r="A1108" s="109"/>
      <c r="B1108" s="110"/>
      <c r="C1108" s="111"/>
      <c r="D1108" s="111"/>
      <c r="E1108" s="112"/>
      <c r="F1108" s="109"/>
      <c r="G1108" s="113"/>
      <c r="H1108" s="109"/>
      <c r="I1108" s="109"/>
      <c r="J1108" s="112"/>
      <c r="K1108" s="112"/>
      <c r="L1108" s="112"/>
      <c r="M1108" s="112"/>
    </row>
    <row r="1109" spans="1:13" s="37" customFormat="1" ht="21.95" customHeight="1" x14ac:dyDescent="0.25">
      <c r="A1109" s="109"/>
      <c r="B1109" s="110"/>
      <c r="C1109" s="111"/>
      <c r="D1109" s="111"/>
      <c r="E1109" s="112"/>
      <c r="F1109" s="109"/>
      <c r="G1109" s="113"/>
      <c r="H1109" s="109"/>
      <c r="I1109" s="109"/>
      <c r="J1109" s="112"/>
      <c r="K1109" s="112"/>
      <c r="L1109" s="112"/>
      <c r="M1109" s="112"/>
    </row>
    <row r="1110" spans="1:13" s="37" customFormat="1" ht="21.95" customHeight="1" x14ac:dyDescent="0.25">
      <c r="A1110" s="109"/>
      <c r="B1110" s="110"/>
      <c r="C1110" s="111"/>
      <c r="D1110" s="111"/>
      <c r="E1110" s="112"/>
      <c r="F1110" s="109"/>
      <c r="G1110" s="113"/>
      <c r="H1110" s="109"/>
      <c r="I1110" s="109"/>
      <c r="J1110" s="112"/>
      <c r="K1110" s="112"/>
      <c r="L1110" s="112"/>
      <c r="M1110" s="112"/>
    </row>
    <row r="1111" spans="1:13" s="37" customFormat="1" ht="21.95" customHeight="1" x14ac:dyDescent="0.25">
      <c r="A1111" s="109"/>
      <c r="B1111" s="114"/>
      <c r="C1111" s="111"/>
      <c r="D1111" s="111"/>
      <c r="E1111" s="112"/>
      <c r="F1111" s="109"/>
      <c r="G1111" s="113"/>
      <c r="H1111" s="109"/>
      <c r="I1111" s="109"/>
      <c r="J1111" s="112"/>
      <c r="K1111" s="112"/>
      <c r="L1111" s="112"/>
      <c r="M1111" s="112"/>
    </row>
    <row r="1112" spans="1:13" s="37" customFormat="1" ht="21.95" customHeight="1" x14ac:dyDescent="0.25">
      <c r="A1112" s="109"/>
      <c r="B1112" s="110"/>
      <c r="C1112" s="111"/>
      <c r="D1112" s="111"/>
      <c r="E1112" s="112"/>
      <c r="F1112" s="109"/>
      <c r="G1112" s="113"/>
      <c r="H1112" s="109"/>
      <c r="I1112" s="109"/>
      <c r="J1112" s="112"/>
      <c r="K1112" s="112"/>
      <c r="L1112" s="112"/>
      <c r="M1112" s="112"/>
    </row>
    <row r="1113" spans="1:13" s="37" customFormat="1" ht="21.95" customHeight="1" x14ac:dyDescent="0.25">
      <c r="A1113" s="109"/>
      <c r="B1113" s="110"/>
      <c r="C1113" s="111"/>
      <c r="D1113" s="111"/>
      <c r="E1113" s="112"/>
      <c r="F1113" s="109"/>
      <c r="G1113" s="113"/>
      <c r="H1113" s="109"/>
      <c r="I1113" s="109"/>
      <c r="J1113" s="112"/>
      <c r="K1113" s="112"/>
      <c r="L1113" s="112"/>
      <c r="M1113" s="112"/>
    </row>
    <row r="1114" spans="1:13" s="37" customFormat="1" ht="21.95" customHeight="1" x14ac:dyDescent="0.25">
      <c r="A1114" s="109"/>
      <c r="B1114" s="110"/>
      <c r="C1114" s="111"/>
      <c r="D1114" s="111"/>
      <c r="E1114" s="112"/>
      <c r="F1114" s="109"/>
      <c r="G1114" s="113"/>
      <c r="H1114" s="109"/>
      <c r="I1114" s="109"/>
      <c r="J1114" s="112"/>
      <c r="K1114" s="112"/>
      <c r="L1114" s="112"/>
      <c r="M1114" s="112"/>
    </row>
    <row r="1115" spans="1:13" s="37" customFormat="1" ht="21.95" customHeight="1" x14ac:dyDescent="0.25">
      <c r="A1115" s="109"/>
      <c r="B1115" s="114"/>
      <c r="C1115" s="111"/>
      <c r="D1115" s="111"/>
      <c r="E1115" s="112"/>
      <c r="F1115" s="109"/>
      <c r="G1115" s="113"/>
      <c r="H1115" s="109"/>
      <c r="I1115" s="109"/>
      <c r="J1115" s="112"/>
      <c r="K1115" s="112"/>
      <c r="L1115" s="112"/>
      <c r="M1115" s="112"/>
    </row>
    <row r="1116" spans="1:13" s="37" customFormat="1" ht="21.95" customHeight="1" x14ac:dyDescent="0.25">
      <c r="A1116" s="109"/>
      <c r="B1116" s="114"/>
      <c r="C1116" s="111"/>
      <c r="D1116" s="111"/>
      <c r="E1116" s="112"/>
      <c r="F1116" s="109"/>
      <c r="G1116" s="113"/>
      <c r="H1116" s="109"/>
      <c r="I1116" s="109"/>
      <c r="J1116" s="112"/>
      <c r="K1116" s="112"/>
      <c r="L1116" s="112"/>
      <c r="M1116" s="112"/>
    </row>
    <row r="1117" spans="1:13" s="37" customFormat="1" ht="21.95" customHeight="1" x14ac:dyDescent="0.25">
      <c r="A1117" s="109"/>
      <c r="B1117" s="110"/>
      <c r="C1117" s="111"/>
      <c r="D1117" s="111"/>
      <c r="E1117" s="112"/>
      <c r="F1117" s="109"/>
      <c r="G1117" s="113"/>
      <c r="H1117" s="109"/>
      <c r="I1117" s="109"/>
      <c r="J1117" s="112"/>
      <c r="K1117" s="112"/>
      <c r="L1117" s="112"/>
      <c r="M1117" s="112"/>
    </row>
    <row r="1118" spans="1:13" s="37" customFormat="1" ht="21.95" customHeight="1" x14ac:dyDescent="0.25">
      <c r="A1118" s="109"/>
      <c r="B1118" s="114"/>
      <c r="C1118" s="111"/>
      <c r="D1118" s="111"/>
      <c r="E1118" s="112"/>
      <c r="F1118" s="109"/>
      <c r="G1118" s="113"/>
      <c r="H1118" s="109"/>
      <c r="I1118" s="109"/>
      <c r="J1118" s="112"/>
      <c r="K1118" s="112"/>
      <c r="L1118" s="112"/>
      <c r="M1118" s="112"/>
    </row>
    <row r="1119" spans="1:13" s="37" customFormat="1" ht="21.95" customHeight="1" x14ac:dyDescent="0.25">
      <c r="A1119" s="109"/>
      <c r="B1119" s="110"/>
      <c r="C1119" s="111"/>
      <c r="D1119" s="111"/>
      <c r="E1119" s="112"/>
      <c r="F1119" s="109"/>
      <c r="G1119" s="113"/>
      <c r="H1119" s="109"/>
      <c r="I1119" s="109"/>
      <c r="J1119" s="112"/>
      <c r="K1119" s="112"/>
      <c r="L1119" s="112"/>
      <c r="M1119" s="112"/>
    </row>
    <row r="1120" spans="1:13" s="37" customFormat="1" ht="21.95" customHeight="1" x14ac:dyDescent="0.25">
      <c r="A1120" s="109"/>
      <c r="B1120" s="110"/>
      <c r="C1120" s="111"/>
      <c r="D1120" s="111"/>
      <c r="E1120" s="112"/>
      <c r="F1120" s="109"/>
      <c r="G1120" s="113"/>
      <c r="H1120" s="109"/>
      <c r="I1120" s="109"/>
      <c r="J1120" s="112"/>
      <c r="K1120" s="112"/>
      <c r="L1120" s="112"/>
      <c r="M1120" s="112"/>
    </row>
    <row r="1121" spans="1:13" s="37" customFormat="1" ht="21.95" customHeight="1" x14ac:dyDescent="0.25">
      <c r="A1121" s="109"/>
      <c r="B1121" s="110"/>
      <c r="C1121" s="111"/>
      <c r="D1121" s="111"/>
      <c r="E1121" s="112"/>
      <c r="F1121" s="109"/>
      <c r="G1121" s="113"/>
      <c r="H1121" s="109"/>
      <c r="I1121" s="109"/>
      <c r="J1121" s="112"/>
      <c r="K1121" s="112"/>
      <c r="L1121" s="112"/>
      <c r="M1121" s="112"/>
    </row>
    <row r="1122" spans="1:13" s="37" customFormat="1" ht="21.95" customHeight="1" x14ac:dyDescent="0.25">
      <c r="A1122" s="109"/>
      <c r="B1122" s="110"/>
      <c r="C1122" s="111"/>
      <c r="D1122" s="111"/>
      <c r="E1122" s="112"/>
      <c r="F1122" s="109"/>
      <c r="G1122" s="113"/>
      <c r="H1122" s="109"/>
      <c r="I1122" s="109"/>
      <c r="J1122" s="112"/>
      <c r="K1122" s="112"/>
      <c r="L1122" s="112"/>
      <c r="M1122" s="112"/>
    </row>
    <row r="1123" spans="1:13" s="37" customFormat="1" ht="21.95" customHeight="1" x14ac:dyDescent="0.25">
      <c r="A1123" s="109"/>
      <c r="B1123" s="114"/>
      <c r="C1123" s="111"/>
      <c r="D1123" s="111"/>
      <c r="E1123" s="112"/>
      <c r="F1123" s="109"/>
      <c r="G1123" s="113"/>
      <c r="H1123" s="109"/>
      <c r="I1123" s="109"/>
      <c r="J1123" s="112"/>
      <c r="K1123" s="112"/>
      <c r="L1123" s="112"/>
      <c r="M1123" s="112"/>
    </row>
    <row r="1124" spans="1:13" s="37" customFormat="1" ht="21.95" customHeight="1" x14ac:dyDescent="0.25">
      <c r="A1124" s="109"/>
      <c r="B1124" s="114"/>
      <c r="C1124" s="111"/>
      <c r="D1124" s="111"/>
      <c r="E1124" s="112"/>
      <c r="F1124" s="109"/>
      <c r="G1124" s="113"/>
      <c r="H1124" s="109"/>
      <c r="I1124" s="109"/>
      <c r="J1124" s="112"/>
      <c r="K1124" s="112"/>
      <c r="L1124" s="112"/>
      <c r="M1124" s="112"/>
    </row>
    <row r="1125" spans="1:13" s="37" customFormat="1" ht="21.95" customHeight="1" x14ac:dyDescent="0.25">
      <c r="A1125" s="109"/>
      <c r="B1125" s="110"/>
      <c r="C1125" s="111"/>
      <c r="D1125" s="111"/>
      <c r="E1125" s="112"/>
      <c r="F1125" s="109"/>
      <c r="G1125" s="113"/>
      <c r="H1125" s="109"/>
      <c r="I1125" s="109"/>
      <c r="J1125" s="112"/>
      <c r="K1125" s="112"/>
      <c r="L1125" s="112"/>
      <c r="M1125" s="112"/>
    </row>
    <row r="1126" spans="1:13" s="37" customFormat="1" ht="21.95" customHeight="1" x14ac:dyDescent="0.25">
      <c r="A1126" s="109"/>
      <c r="B1126" s="110"/>
      <c r="C1126" s="111"/>
      <c r="D1126" s="111"/>
      <c r="E1126" s="112"/>
      <c r="F1126" s="109"/>
      <c r="G1126" s="113"/>
      <c r="H1126" s="109"/>
      <c r="I1126" s="109"/>
      <c r="J1126" s="112"/>
      <c r="K1126" s="112"/>
      <c r="L1126" s="112"/>
      <c r="M1126" s="112"/>
    </row>
    <row r="1127" spans="1:13" s="37" customFormat="1" ht="21.95" customHeight="1" x14ac:dyDescent="0.25">
      <c r="A1127" s="109"/>
      <c r="B1127" s="110"/>
      <c r="C1127" s="111"/>
      <c r="D1127" s="111"/>
      <c r="E1127" s="112"/>
      <c r="F1127" s="109"/>
      <c r="G1127" s="113"/>
      <c r="H1127" s="109"/>
      <c r="I1127" s="109"/>
      <c r="J1127" s="112"/>
      <c r="K1127" s="112"/>
      <c r="L1127" s="112"/>
      <c r="M1127" s="112"/>
    </row>
    <row r="1128" spans="1:13" s="37" customFormat="1" ht="21.95" customHeight="1" x14ac:dyDescent="0.25">
      <c r="A1128" s="109"/>
      <c r="B1128" s="114"/>
      <c r="C1128" s="111"/>
      <c r="D1128" s="111"/>
      <c r="E1128" s="112"/>
      <c r="F1128" s="109"/>
      <c r="G1128" s="113"/>
      <c r="H1128" s="109"/>
      <c r="I1128" s="109"/>
      <c r="J1128" s="112"/>
      <c r="K1128" s="112"/>
      <c r="L1128" s="112"/>
      <c r="M1128" s="112"/>
    </row>
    <row r="1129" spans="1:13" s="37" customFormat="1" ht="21.95" customHeight="1" x14ac:dyDescent="0.25">
      <c r="A1129" s="109"/>
      <c r="B1129" s="114"/>
      <c r="C1129" s="111"/>
      <c r="D1129" s="111"/>
      <c r="E1129" s="112"/>
      <c r="F1129" s="109"/>
      <c r="G1129" s="113"/>
      <c r="H1129" s="109"/>
      <c r="I1129" s="109"/>
      <c r="J1129" s="112"/>
      <c r="K1129" s="112"/>
      <c r="L1129" s="112"/>
      <c r="M1129" s="112"/>
    </row>
    <row r="1130" spans="1:13" s="37" customFormat="1" ht="21.95" customHeight="1" x14ac:dyDescent="0.25">
      <c r="A1130" s="109"/>
      <c r="B1130" s="110"/>
      <c r="C1130" s="111"/>
      <c r="D1130" s="111"/>
      <c r="E1130" s="112"/>
      <c r="F1130" s="109"/>
      <c r="G1130" s="113"/>
      <c r="H1130" s="109"/>
      <c r="I1130" s="109"/>
      <c r="J1130" s="112"/>
      <c r="K1130" s="112"/>
      <c r="L1130" s="112"/>
      <c r="M1130" s="112"/>
    </row>
    <row r="1131" spans="1:13" s="37" customFormat="1" ht="21.95" customHeight="1" x14ac:dyDescent="0.25">
      <c r="A1131" s="109"/>
      <c r="B1131" s="110"/>
      <c r="C1131" s="111"/>
      <c r="D1131" s="111"/>
      <c r="E1131" s="112"/>
      <c r="F1131" s="109"/>
      <c r="G1131" s="113"/>
      <c r="H1131" s="109"/>
      <c r="I1131" s="109"/>
      <c r="J1131" s="112"/>
      <c r="K1131" s="112"/>
      <c r="L1131" s="112"/>
      <c r="M1131" s="112"/>
    </row>
    <row r="1132" spans="1:13" s="37" customFormat="1" ht="21.95" customHeight="1" x14ac:dyDescent="0.25">
      <c r="A1132" s="109"/>
      <c r="B1132" s="119"/>
      <c r="C1132" s="120"/>
      <c r="D1132" s="111"/>
      <c r="E1132" s="112"/>
      <c r="F1132" s="109"/>
      <c r="G1132" s="122"/>
      <c r="H1132" s="109"/>
      <c r="I1132" s="109"/>
      <c r="J1132" s="112"/>
      <c r="K1132" s="112"/>
      <c r="L1132" s="112"/>
      <c r="M1132" s="112"/>
    </row>
    <row r="1133" spans="1:13" s="37" customFormat="1" ht="21.95" customHeight="1" x14ac:dyDescent="0.25">
      <c r="A1133" s="109"/>
      <c r="B1133" s="114"/>
      <c r="C1133" s="111"/>
      <c r="D1133" s="111"/>
      <c r="E1133" s="112"/>
      <c r="F1133" s="109"/>
      <c r="G1133" s="113"/>
      <c r="H1133" s="109"/>
      <c r="I1133" s="109"/>
      <c r="J1133" s="112"/>
      <c r="K1133" s="112"/>
      <c r="L1133" s="112"/>
      <c r="M1133" s="112"/>
    </row>
    <row r="1134" spans="1:13" s="37" customFormat="1" ht="21.95" customHeight="1" x14ac:dyDescent="0.25">
      <c r="A1134" s="109"/>
      <c r="B1134" s="114"/>
      <c r="C1134" s="111"/>
      <c r="D1134" s="111"/>
      <c r="E1134" s="112"/>
      <c r="F1134" s="109"/>
      <c r="G1134" s="113"/>
      <c r="H1134" s="109"/>
      <c r="I1134" s="109"/>
      <c r="J1134" s="112"/>
      <c r="K1134" s="112"/>
      <c r="L1134" s="112"/>
      <c r="M1134" s="112"/>
    </row>
    <row r="1135" spans="1:13" s="37" customFormat="1" x14ac:dyDescent="0.25">
      <c r="A1135" s="109"/>
      <c r="B1135" s="114"/>
      <c r="C1135" s="111"/>
      <c r="D1135" s="111"/>
      <c r="E1135" s="112"/>
      <c r="F1135" s="109"/>
      <c r="G1135" s="113"/>
      <c r="H1135" s="109"/>
      <c r="I1135" s="109"/>
      <c r="J1135" s="112"/>
      <c r="K1135" s="112"/>
      <c r="L1135" s="112"/>
      <c r="M1135" s="112"/>
    </row>
    <row r="1136" spans="1:13" s="37" customFormat="1" x14ac:dyDescent="0.25">
      <c r="A1136" s="109"/>
      <c r="B1136" s="114"/>
      <c r="C1136" s="111"/>
      <c r="D1136" s="111"/>
      <c r="E1136" s="112"/>
      <c r="F1136" s="109"/>
      <c r="G1136" s="113"/>
      <c r="H1136" s="109"/>
      <c r="I1136" s="109"/>
      <c r="J1136" s="112"/>
      <c r="K1136" s="112"/>
      <c r="L1136" s="112"/>
      <c r="M1136" s="112"/>
    </row>
    <row r="1137" spans="1:16" s="37" customFormat="1" x14ac:dyDescent="0.25">
      <c r="A1137" s="109"/>
      <c r="B1137" s="110"/>
      <c r="C1137" s="111"/>
      <c r="D1137" s="111"/>
      <c r="E1137" s="112"/>
      <c r="F1137" s="109"/>
      <c r="G1137" s="113"/>
      <c r="H1137" s="109"/>
      <c r="I1137" s="109"/>
      <c r="J1137" s="112"/>
      <c r="K1137" s="112"/>
      <c r="L1137" s="112"/>
      <c r="M1137" s="112"/>
    </row>
    <row r="1138" spans="1:16" s="37" customFormat="1" x14ac:dyDescent="0.25">
      <c r="A1138" s="109"/>
      <c r="B1138" s="114"/>
      <c r="C1138" s="111"/>
      <c r="D1138" s="111"/>
      <c r="E1138" s="112"/>
      <c r="F1138" s="109"/>
      <c r="G1138" s="113"/>
      <c r="H1138" s="109"/>
      <c r="I1138" s="109"/>
      <c r="J1138" s="112"/>
      <c r="K1138" s="112"/>
      <c r="L1138" s="112"/>
      <c r="M1138" s="112"/>
    </row>
    <row r="1139" spans="1:16" s="37" customFormat="1" x14ac:dyDescent="0.25">
      <c r="A1139" s="109"/>
      <c r="B1139" s="110"/>
      <c r="C1139" s="111"/>
      <c r="D1139" s="111"/>
      <c r="E1139" s="112"/>
      <c r="F1139" s="109"/>
      <c r="G1139" s="113"/>
      <c r="H1139" s="109"/>
      <c r="I1139" s="109"/>
      <c r="J1139" s="112"/>
      <c r="K1139" s="112"/>
      <c r="L1139" s="112"/>
      <c r="M1139" s="112"/>
    </row>
    <row r="1140" spans="1:16" x14ac:dyDescent="0.25">
      <c r="A1140" s="123"/>
      <c r="B1140" s="124"/>
      <c r="C1140" s="125"/>
      <c r="D1140" s="125"/>
      <c r="E1140" s="126"/>
      <c r="F1140" s="123"/>
      <c r="G1140" s="127"/>
      <c r="H1140" s="123"/>
      <c r="I1140" s="123"/>
      <c r="J1140" s="126"/>
      <c r="K1140" s="126"/>
      <c r="L1140" s="126"/>
      <c r="M1140" s="126"/>
      <c r="N1140" s="37"/>
      <c r="P1140" s="37"/>
    </row>
    <row r="1141" spans="1:16" x14ac:dyDescent="0.25">
      <c r="M1141" s="130"/>
    </row>
  </sheetData>
  <sortState ref="A10:Q1160">
    <sortCondition descending="1" ref="G9"/>
  </sortState>
  <mergeCells count="4">
    <mergeCell ref="A2:M2"/>
    <mergeCell ref="A3:M3"/>
    <mergeCell ref="A5:M5"/>
    <mergeCell ref="A6:M6"/>
  </mergeCells>
  <pageMargins left="0.24" right="0.16" top="0.23622047244094491" bottom="0.2" header="0.19685039370078741" footer="0.2"/>
  <pageSetup paperSize="9" scale="68" orientation="landscape" verticalDpi="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Dự kiến</vt:lpstr>
      <vt:lpstr>'DS Dự kiến'!Print_Titles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Lâm Tùng</dc:creator>
  <cp:lastModifiedBy>admin</cp:lastModifiedBy>
  <cp:lastPrinted>2021-04-13T08:28:54Z</cp:lastPrinted>
  <dcterms:created xsi:type="dcterms:W3CDTF">2018-03-23T09:04:33Z</dcterms:created>
  <dcterms:modified xsi:type="dcterms:W3CDTF">2021-04-13T08:50:51Z</dcterms:modified>
</cp:coreProperties>
</file>